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3" i="1"/>
  <c r="B19" i="1"/>
  <c r="C18" i="1"/>
  <c r="C17" i="1" l="1"/>
  <c r="C15" i="1" l="1"/>
  <c r="C16" i="1"/>
  <c r="C14" i="1" l="1"/>
  <c r="C5" i="1" l="1"/>
  <c r="C6" i="1"/>
  <c r="C23" i="1" l="1"/>
  <c r="C7" i="1"/>
  <c r="C8" i="1"/>
  <c r="C9" i="1"/>
  <c r="C10" i="1"/>
  <c r="C11" i="1"/>
  <c r="C12" i="1"/>
  <c r="C19" i="1" s="1"/>
  <c r="D18" i="1" s="1"/>
  <c r="C13" i="1"/>
  <c r="B24" i="1" l="1"/>
  <c r="C22" i="1"/>
  <c r="C24" i="1" s="1"/>
  <c r="D23" i="1" s="1"/>
  <c r="D17" i="1" l="1"/>
  <c r="D15" i="1"/>
  <c r="D14" i="1"/>
  <c r="D16" i="1"/>
  <c r="D6" i="1"/>
  <c r="D5" i="1"/>
  <c r="D13" i="1"/>
  <c r="D12" i="1"/>
  <c r="D7" i="1"/>
  <c r="D8" i="1"/>
  <c r="D11" i="1"/>
  <c r="D9" i="1"/>
  <c r="D10" i="1"/>
  <c r="D22" i="1"/>
  <c r="D24" i="1" s="1"/>
  <c r="D19" i="1" l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<sst xmlns="http://schemas.openxmlformats.org/spreadsheetml/2006/main" count="30" uniqueCount="25">
  <si>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</si>
  <si>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</si>
  <si>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</si>
  <si>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</si>
  <si>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</si>
  <si>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</si>
  <si>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</si>
  <si>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</si>
  <si>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</si>
  <si>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Pastos/Cultivos</t>
  </si>
  <si>
    <t>Suelo Desnudo Continental</t>
  </si>
  <si>
    <t>Total</t>
  </si>
  <si>
    <t>Bosque</t>
  </si>
  <si>
    <t>No Bosque</t>
  </si>
  <si>
    <t>Zona Urbana Discontinua</t>
  </si>
  <si>
    <t>Arenal de Playa</t>
  </si>
  <si>
    <t>Bosque de Mangle Alto</t>
  </si>
  <si>
    <t>Vegetación Secundaria Decidua</t>
  </si>
  <si>
    <t>Zona Urbana Continua</t>
  </si>
  <si>
    <t>Bosque de Mangle Bajo</t>
  </si>
  <si>
    <t>Bosque Latifoliado Deciduo</t>
  </si>
  <si>
    <t>Camaroneras/salineras</t>
  </si>
  <si>
    <t>Amapala</t>
  </si>
  <si>
    <t>1703</t>
  </si>
  <si>
    <t>Palma Africana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</si>
</sst>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9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0" fillId="0" borderId="1" xfId="0" applyBorder="1"/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43" fontId="0" fillId="0" borderId="23" xfId="1" applyNumberFormat="1" applyFont="1" applyBorder="1"/>
    <xf numFmtId="10" fontId="0" fillId="0" borderId="24" xfId="0" applyNumberFormat="1" applyBorder="1"/>
    <xf numFmtId="43" fontId="0" fillId="0" borderId="24" xfId="1" applyFont="1" applyBorder="1"/>
    <xf numFmtId="0" fontId="0" fillId="0" borderId="24" xfId="0" applyBorder="1"/>
    <xf numFmtId="43" fontId="0" fillId="0" borderId="1" xfId="0" applyNumberFormat="1" applyBorder="1"/>
    <xf numFmtId="43" fontId="0" fillId="0" borderId="1" xfId="1" applyNumberFormat="1" applyFont="1" applyBorder="1"/>
    <xf numFmtId="43" fontId="0" fillId="0" borderId="0" xfId="0" applyNumberFormat="1"/>
    <xf numFmtId="43" fontId="0" fillId="0" borderId="0" xfId="1" applyNumberFormat="1" applyFon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009999"/>
      <color rgb="FF000066"/>
      <color rgb="FF009200"/>
      <color rgb="FF666633"/>
      <color rgb="FFCB00FF"/>
      <color rgb="FF9900FF"/>
      <color rgb="FF009900"/>
      <color rgb="FFFF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chemeClr val="bg1"/>
              </a:solidFill>
            </c:spPr>
          </c:dPt>
          <c:dPt>
            <c:idx val="2"/>
            <c:bubble3D val="0"/>
            <c:spPr>
              <a:solidFill>
                <a:srgbClr val="9900FF"/>
              </a:solidFill>
            </c:spPr>
          </c:dPt>
          <c:dPt>
            <c:idx val="3"/>
            <c:bubble3D val="0"/>
            <c:spPr>
              <a:solidFill>
                <a:srgbClr val="CB00FF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9200"/>
              </a:solidFill>
            </c:spPr>
          </c:dPt>
          <c:dPt>
            <c:idx val="6"/>
            <c:bubble3D val="0"/>
            <c:spPr>
              <a:solidFill>
                <a:srgbClr val="000066"/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009999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6600"/>
              </a:solidFill>
            </c:spPr>
          </c:dPt>
          <c:dPt>
            <c:idx val="16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Árboles Dispersos Fuera de Bosque</c:v>
                </c:pt>
                <c:pt idx="1">
                  <c:v>Arenal de Playa</c:v>
                </c:pt>
                <c:pt idx="2">
                  <c:v>Bosque de Mangle Alto</c:v>
                </c:pt>
                <c:pt idx="3">
                  <c:v>Bosque de Mangle Bajo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Camaroneras/salineras</c:v>
                </c:pt>
                <c:pt idx="7">
                  <c:v>Otras Superficies de Agua</c:v>
                </c:pt>
                <c:pt idx="8">
                  <c:v>Palma Africana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Zona Urbana Continua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4.2010507334342435E-3</c:v>
                </c:pt>
                <c:pt idx="1">
                  <c:v>9.3954673365528197E-3</c:v>
                </c:pt>
                <c:pt idx="2">
                  <c:v>0.12703235774136112</c:v>
                </c:pt>
                <c:pt idx="3">
                  <c:v>6.1594199878868189E-2</c:v>
                </c:pt>
                <c:pt idx="4">
                  <c:v>0.32249199610750723</c:v>
                </c:pt>
                <c:pt idx="5">
                  <c:v>0.33304271383843331</c:v>
                </c:pt>
                <c:pt idx="6">
                  <c:v>1.8171200114544889E-2</c:v>
                </c:pt>
                <c:pt idx="7">
                  <c:v>1.6015501289125757E-3</c:v>
                </c:pt>
                <c:pt idx="8">
                  <c:v>2.4770535600155265E-4</c:v>
                </c:pt>
                <c:pt idx="9">
                  <c:v>9.2860900872042657E-2</c:v>
                </c:pt>
                <c:pt idx="10">
                  <c:v>1.3269524906117495E-3</c:v>
                </c:pt>
                <c:pt idx="11">
                  <c:v>3.7750976452810049E-4</c:v>
                </c:pt>
                <c:pt idx="12">
                  <c:v>7.0554495569393758E-3</c:v>
                </c:pt>
                <c:pt idx="13">
                  <c:v>2.0600946080262361E-2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0.84416126756616972</c:v>
                </c:pt>
                <c:pt idx="1">
                  <c:v>0.15583873243383031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222250</xdr:colOff>
      <xdr:row>17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39158</xdr:colOff>
      <xdr:row>17</xdr:row>
      <xdr:rowOff>148166</xdr:rowOff>
    </xdr:from>
    <xdr:to>
      <xdr:col>12</xdr:col>
      <xdr:colOff>370417</xdr:colOff>
      <xdr:row>28</xdr:row>
      <xdr:rowOff>158749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activeCell="N6" sqref="N6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3" max="13" width="17.28515625" customWidth="1"/>
    <col min="14" max="14" width="31.28515625" customWidth="1"/>
    <col min="15" max="15" width="10.42578125" bestFit="1" customWidth="1"/>
  </cols>
  <sheetData>
    <row r="1" spans="1:15" x14ac:dyDescent="0.25">
      <c r="A1" s="5" t="s">
        <v>0</v>
      </c>
      <c r="B1" s="20" t="s">
        <v>22</v>
      </c>
      <c r="D1" s="34"/>
    </row>
    <row r="2" spans="1:15" x14ac:dyDescent="0.25">
      <c r="A2" s="12" t="s">
        <v>1</v>
      </c>
      <c r="B2" s="1" t="s">
        <v>23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6</v>
      </c>
      <c r="B5" s="29">
        <v>37.057316808499998</v>
      </c>
      <c r="C5" s="26">
        <f>B5/100</f>
        <v>0.37057316808499996</v>
      </c>
      <c r="D5" s="25">
        <f>C5/C$19</f>
        <v>4.2010507334342435E-3</v>
      </c>
      <c r="N5" s="38"/>
      <c r="O5" s="37"/>
    </row>
    <row r="6" spans="1:15" x14ac:dyDescent="0.25">
      <c r="A6" s="23" t="s">
        <v>15</v>
      </c>
      <c r="B6" s="34">
        <v>82.877078080399997</v>
      </c>
      <c r="C6" s="14">
        <f t="shared" ref="C6:C18" si="0">B6/100</f>
        <v>0.82877078080400002</v>
      </c>
      <c r="D6" s="22">
        <f>C6/C$19</f>
        <v>9.3954673365528197E-3</v>
      </c>
      <c r="N6" s="38"/>
      <c r="O6" s="37"/>
    </row>
    <row r="7" spans="1:15" x14ac:dyDescent="0.25">
      <c r="A7" s="23" t="s">
        <v>16</v>
      </c>
      <c r="B7" s="34">
        <v>1120.5478401600001</v>
      </c>
      <c r="C7" s="14">
        <f t="shared" si="0"/>
        <v>11.205478401600001</v>
      </c>
      <c r="D7" s="22">
        <f>C7/C$19</f>
        <v>0.12703235774136112</v>
      </c>
      <c r="N7" s="38"/>
      <c r="O7" s="37"/>
    </row>
    <row r="8" spans="1:15" x14ac:dyDescent="0.25">
      <c r="A8" s="23" t="s">
        <v>19</v>
      </c>
      <c r="B8" s="34">
        <v>543.32021280100003</v>
      </c>
      <c r="C8" s="14">
        <f t="shared" si="0"/>
        <v>5.4332021280100005</v>
      </c>
      <c r="D8" s="22">
        <f>C8/C$19</f>
        <v>6.1594199878868189E-2</v>
      </c>
      <c r="N8" s="38"/>
      <c r="O8" s="37"/>
    </row>
    <row r="9" spans="1:15" x14ac:dyDescent="0.25">
      <c r="A9" s="23" t="s">
        <v>20</v>
      </c>
      <c r="B9" s="34">
        <v>2844.6902516199998</v>
      </c>
      <c r="C9" s="14">
        <f t="shared" si="0"/>
        <v>28.446902516199998</v>
      </c>
      <c r="D9" s="22">
        <f>C9/C$19</f>
        <v>0.32249199610750723</v>
      </c>
      <c r="N9" s="38"/>
      <c r="O9" s="37"/>
    </row>
    <row r="10" spans="1:15" x14ac:dyDescent="0.25">
      <c r="A10" s="23" t="s">
        <v>7</v>
      </c>
      <c r="B10" s="36">
        <v>2937.7577517099999</v>
      </c>
      <c r="C10" s="14">
        <f t="shared" si="0"/>
        <v>29.377577517099997</v>
      </c>
      <c r="D10" s="22">
        <f>C10/C$19</f>
        <v>0.33304271383843331</v>
      </c>
      <c r="N10" s="38"/>
      <c r="O10" s="37"/>
    </row>
    <row r="11" spans="1:15" x14ac:dyDescent="0.25">
      <c r="A11" s="23" t="s">
        <v>21</v>
      </c>
      <c r="B11" s="34">
        <v>160.28749999999999</v>
      </c>
      <c r="C11" s="14">
        <f t="shared" si="0"/>
        <v>1.602875</v>
      </c>
      <c r="D11" s="22">
        <f>C11/C$19</f>
        <v>1.8171200114544889E-2</v>
      </c>
      <c r="N11" s="38"/>
      <c r="O11" s="37"/>
    </row>
    <row r="12" spans="1:15" x14ac:dyDescent="0.25">
      <c r="A12" s="23" t="s">
        <v>8</v>
      </c>
      <c r="B12" s="34">
        <v>14.127215850900001</v>
      </c>
      <c r="C12" s="14">
        <f t="shared" si="0"/>
        <v>0.14127215850900002</v>
      </c>
      <c r="D12" s="22">
        <f>C12/C$19</f>
        <v>1.6015501289125757E-3</v>
      </c>
      <c r="N12" s="38"/>
      <c r="O12" s="37"/>
    </row>
    <row r="13" spans="1:15" x14ac:dyDescent="0.25">
      <c r="A13" s="23" t="s">
        <v>24</v>
      </c>
      <c r="B13" s="34">
        <v>2.1849999999900001</v>
      </c>
      <c r="C13" s="14">
        <f t="shared" si="0"/>
        <v>2.1849999999900001E-2</v>
      </c>
      <c r="D13" s="22">
        <f>C13/C$19</f>
        <v>2.4770535600155265E-4</v>
      </c>
      <c r="N13" s="38"/>
      <c r="O13" s="37"/>
    </row>
    <row r="14" spans="1:15" x14ac:dyDescent="0.25">
      <c r="A14" s="20" t="s">
        <v>9</v>
      </c>
      <c r="B14" s="33">
        <v>819.12265313800003</v>
      </c>
      <c r="C14" s="14">
        <f t="shared" si="0"/>
        <v>8.1912265313799999</v>
      </c>
      <c r="D14" s="22">
        <f>C14/C$19</f>
        <v>9.2860900872042657E-2</v>
      </c>
      <c r="N14" s="38"/>
      <c r="O14" s="37"/>
    </row>
    <row r="15" spans="1:15" x14ac:dyDescent="0.25">
      <c r="A15" s="20" t="s">
        <v>10</v>
      </c>
      <c r="B15" s="33">
        <v>11.7049999999</v>
      </c>
      <c r="C15" s="14">
        <f t="shared" si="0"/>
        <v>0.117049999999</v>
      </c>
      <c r="D15" s="22">
        <f>C15/C$19</f>
        <v>1.3269524906117495E-3</v>
      </c>
      <c r="N15" s="38"/>
      <c r="O15" s="37"/>
    </row>
    <row r="16" spans="1:15" x14ac:dyDescent="0.25">
      <c r="A16" s="20" t="s">
        <v>17</v>
      </c>
      <c r="B16" s="33">
        <v>3.3300000000200001</v>
      </c>
      <c r="C16" s="14">
        <f t="shared" si="0"/>
        <v>3.3300000000200003E-2</v>
      </c>
      <c r="D16" s="22">
        <f>C16/C$19</f>
        <v>3.7750976452810049E-4</v>
      </c>
      <c r="N16" s="38"/>
      <c r="O16" s="37"/>
    </row>
    <row r="17" spans="1:15" x14ac:dyDescent="0.25">
      <c r="A17" s="20" t="s">
        <v>18</v>
      </c>
      <c r="B17" s="33">
        <v>62.2358657507</v>
      </c>
      <c r="C17" s="14">
        <f t="shared" si="0"/>
        <v>0.62235865750700003</v>
      </c>
      <c r="D17" s="22">
        <f>C17/C$19</f>
        <v>7.0554495569393758E-3</v>
      </c>
      <c r="N17" s="38"/>
      <c r="O17" s="37"/>
    </row>
    <row r="18" spans="1:15" ht="15.75" thickBot="1" x14ac:dyDescent="0.3">
      <c r="A18" s="32" t="s">
        <v>14</v>
      </c>
      <c r="B18" s="35">
        <v>181.72020141900001</v>
      </c>
      <c r="C18" s="31">
        <f t="shared" si="0"/>
        <v>1.81720201419</v>
      </c>
      <c r="D18" s="30">
        <f>C18/C$19</f>
        <v>2.0600946080262361E-2</v>
      </c>
      <c r="N18" s="38"/>
      <c r="O18" s="37"/>
    </row>
    <row r="19" spans="1:15" ht="15.75" thickBot="1" x14ac:dyDescent="0.3">
      <c r="A19" s="18" t="s">
        <v>11</v>
      </c>
      <c r="B19" s="17">
        <f>SUM(B5:B18)</f>
        <v>8820.9638873384101</v>
      </c>
      <c r="C19" s="17">
        <f>SUM(C5:C18)</f>
        <v>88.20963887338408</v>
      </c>
      <c r="D19" s="16">
        <f>SUM(D5:D18)</f>
        <v>1.0000000000000002</v>
      </c>
      <c r="O19" s="37"/>
    </row>
    <row r="20" spans="1:15" ht="15.75" thickBot="1" x14ac:dyDescent="0.3">
      <c r="C20" s="4"/>
      <c r="D20" s="4"/>
    </row>
    <row r="21" spans="1:15" ht="15.75" thickBot="1" x14ac:dyDescent="0.3">
      <c r="A21" s="8" t="s">
        <v>2</v>
      </c>
      <c r="B21" s="9" t="s">
        <v>3</v>
      </c>
      <c r="C21" s="10" t="s">
        <v>4</v>
      </c>
      <c r="D21" s="11" t="s">
        <v>5</v>
      </c>
    </row>
    <row r="22" spans="1:15" x14ac:dyDescent="0.25">
      <c r="A22" s="6" t="s">
        <v>12</v>
      </c>
      <c r="B22" s="13">
        <f>SUM(B7:B10)</f>
        <v>7446.3160562909998</v>
      </c>
      <c r="C22" s="13">
        <f>B22/100</f>
        <v>74.463160562909991</v>
      </c>
      <c r="D22" s="2">
        <f>C22/C$24</f>
        <v>0.84416126756616972</v>
      </c>
    </row>
    <row r="23" spans="1:15" ht="15.75" thickBot="1" x14ac:dyDescent="0.3">
      <c r="A23" s="7" t="s">
        <v>13</v>
      </c>
      <c r="B23" s="15">
        <f>B5+B6+B11+B12+B13+B14+B15+B16+B18+B17</f>
        <v>1374.6478310474101</v>
      </c>
      <c r="C23" s="15">
        <f>B23/100</f>
        <v>13.746478310474101</v>
      </c>
      <c r="D23" s="3">
        <f>C23/C$24</f>
        <v>0.15583873243383031</v>
      </c>
    </row>
    <row r="24" spans="1:15" ht="15.75" thickBot="1" x14ac:dyDescent="0.3">
      <c r="A24" s="19" t="s">
        <v>11</v>
      </c>
      <c r="B24" s="17">
        <f>SUM(B22:B23)</f>
        <v>8820.9638873384101</v>
      </c>
      <c r="C24" s="17">
        <f>SUM(C22:C23)</f>
        <v>88.209638873384094</v>
      </c>
      <c r="D24" s="16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2014-11-27T17:04:20Z</dcterms:modified>
</cp:coreProperties>
</file>