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B17" i="1"/>
  <c r="C21" i="1" l="1"/>
  <c r="C6" i="1"/>
  <c r="C7" i="1"/>
  <c r="C8" i="1"/>
  <c r="C9" i="1"/>
  <c r="C10" i="1"/>
  <c r="C11" i="1"/>
  <c r="C12" i="1"/>
  <c r="C13" i="1"/>
  <c r="C14" i="1"/>
  <c r="C15" i="1"/>
  <c r="C16" i="1"/>
  <c r="C5" i="1"/>
  <c r="C17" i="1" s="1"/>
  <c r="B22" i="1" l="1"/>
  <c r="D16" i="1"/>
  <c r="D8" i="1"/>
  <c r="D15" i="1"/>
  <c r="D7" i="1"/>
  <c r="D14" i="1"/>
  <c r="D10" i="1"/>
  <c r="D6" i="1"/>
  <c r="C20" i="1"/>
  <c r="C22" i="1" s="1"/>
  <c r="D21" i="1" s="1"/>
  <c r="D13" i="1"/>
  <c r="D9" i="1"/>
  <c r="D12" i="1"/>
  <c r="D11" i="1"/>
  <c r="D5" i="1"/>
  <c r="D20" i="1" l="1"/>
  <c r="D22" i="1" s="1"/>
  <c r="D17" i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<sst xmlns="http://schemas.openxmlformats.org/spreadsheetml/2006/main" count="28" uniqueCount="23">
  <si>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</si>
  <si>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</si>
  <si>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</si>
  <si>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</si>
  <si>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</si>
  <si>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</si>
  <si>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</si>
  <si>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</si>
  <si>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</si>
  <si>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</si>
  <si>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</si>
  <si>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</si>
  <si>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</si>
  <si>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</si>
  <si>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</si>
  <si>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</si>
  <si>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</si>
  <si>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</si>
  <si>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</si>
  <si>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</si>
  <si>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Marcala</t>
  </si>
  <si>
    <t>Cafetales</t>
  </si>
  <si>
    <t>1208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</si>
</sst>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" fontId="0" fillId="0" borderId="1" xfId="0" applyNumberFormat="1" applyBorder="1"/>
    <xf numFmtId="10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3.1493983974311482E-2</c:v>
                </c:pt>
                <c:pt idx="1">
                  <c:v>0.27968338934640208</c:v>
                </c:pt>
                <c:pt idx="2">
                  <c:v>4.2498929944909142E-2</c:v>
                </c:pt>
                <c:pt idx="3">
                  <c:v>3.6860135478179623E-2</c:v>
                </c:pt>
                <c:pt idx="4">
                  <c:v>2.5421697802013424E-2</c:v>
                </c:pt>
                <c:pt idx="5">
                  <c:v>0.12085355554640577</c:v>
                </c:pt>
                <c:pt idx="6">
                  <c:v>0.12077153030478194</c:v>
                </c:pt>
                <c:pt idx="7">
                  <c:v>0.24719186344231661</c:v>
                </c:pt>
                <c:pt idx="8">
                  <c:v>6.0273086915895672E-3</c:v>
                </c:pt>
                <c:pt idx="9">
                  <c:v>5.3858549109953073E-2</c:v>
                </c:pt>
                <c:pt idx="10">
                  <c:v>2.4723254088740876E-2</c:v>
                </c:pt>
                <c:pt idx="11">
                  <c:v>1.0615802270396468E-2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0.5053177081179101</c:v>
                </c:pt>
                <c:pt idx="1">
                  <c:v>0.49468229188208995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0</xdr:rowOff>
    </xdr:from>
    <xdr:to>
      <xdr:col>12</xdr:col>
      <xdr:colOff>95250</xdr:colOff>
      <xdr:row>25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0" zoomScaleNormal="80" workbookViewId="0">
      <selection activeCell="B20" sqref="B20:C22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20</v>
      </c>
    </row>
    <row r="2" spans="1:4" x14ac:dyDescent="0.25">
      <c r="A2" s="17" t="s">
        <v>1</v>
      </c>
      <c r="B2" s="2" t="s">
        <v>22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8" t="s">
        <v>6</v>
      </c>
      <c r="B5" s="20">
        <v>687.10437257399997</v>
      </c>
      <c r="C5" s="20">
        <f>B5/100</f>
        <v>6.8710437257399999</v>
      </c>
      <c r="D5" s="19">
        <f t="shared" ref="D5:D16" si="0">C5/C$17</f>
        <v>3.1493983974311482E-2</v>
      </c>
    </row>
    <row r="6" spans="1:4" x14ac:dyDescent="0.25">
      <c r="A6" s="18" t="s">
        <v>7</v>
      </c>
      <c r="B6" s="20">
        <v>6101.8536083899999</v>
      </c>
      <c r="C6" s="20">
        <f t="shared" ref="C6:C16" si="1">B6/100</f>
        <v>61.018536083899996</v>
      </c>
      <c r="D6" s="19">
        <f t="shared" si="0"/>
        <v>0.27968338934640208</v>
      </c>
    </row>
    <row r="7" spans="1:4" x14ac:dyDescent="0.25">
      <c r="A7" s="18" t="s">
        <v>8</v>
      </c>
      <c r="B7" s="20">
        <v>927.19932221600004</v>
      </c>
      <c r="C7" s="20">
        <f t="shared" si="1"/>
        <v>9.2719932221600008</v>
      </c>
      <c r="D7" s="19">
        <f t="shared" si="0"/>
        <v>4.2498929944909142E-2</v>
      </c>
    </row>
    <row r="8" spans="1:4" x14ac:dyDescent="0.25">
      <c r="A8" s="18" t="s">
        <v>9</v>
      </c>
      <c r="B8" s="20">
        <v>804.17772109700002</v>
      </c>
      <c r="C8" s="20">
        <f t="shared" si="1"/>
        <v>8.0417772109700003</v>
      </c>
      <c r="D8" s="19">
        <f t="shared" si="0"/>
        <v>3.6860135478179623E-2</v>
      </c>
    </row>
    <row r="9" spans="1:4" x14ac:dyDescent="0.25">
      <c r="A9" s="18" t="s">
        <v>10</v>
      </c>
      <c r="B9" s="20">
        <v>554.62528120499996</v>
      </c>
      <c r="C9" s="20">
        <f t="shared" si="1"/>
        <v>5.5462528120499996</v>
      </c>
      <c r="D9" s="19">
        <f t="shared" si="0"/>
        <v>2.5421697802013424E-2</v>
      </c>
    </row>
    <row r="10" spans="1:4" x14ac:dyDescent="0.25">
      <c r="A10" s="18" t="s">
        <v>11</v>
      </c>
      <c r="B10" s="20">
        <v>2636.6624979799999</v>
      </c>
      <c r="C10" s="20">
        <f t="shared" si="1"/>
        <v>26.366624979799997</v>
      </c>
      <c r="D10" s="19">
        <f t="shared" si="0"/>
        <v>0.12085355554640577</v>
      </c>
    </row>
    <row r="11" spans="1:4" x14ac:dyDescent="0.25">
      <c r="A11" s="18" t="s">
        <v>21</v>
      </c>
      <c r="B11" s="20">
        <v>2634.87295296</v>
      </c>
      <c r="C11" s="20">
        <f t="shared" si="1"/>
        <v>26.3487295296</v>
      </c>
      <c r="D11" s="19">
        <f t="shared" si="0"/>
        <v>0.12077153030478194</v>
      </c>
    </row>
    <row r="12" spans="1:4" x14ac:dyDescent="0.25">
      <c r="A12" s="18" t="s">
        <v>12</v>
      </c>
      <c r="B12" s="20">
        <v>5392.9858596000004</v>
      </c>
      <c r="C12" s="20">
        <f t="shared" si="1"/>
        <v>53.929858596000003</v>
      </c>
      <c r="D12" s="19">
        <f t="shared" si="0"/>
        <v>0.24719186344231661</v>
      </c>
    </row>
    <row r="13" spans="1:4" x14ac:dyDescent="0.25">
      <c r="A13" s="18" t="s">
        <v>13</v>
      </c>
      <c r="B13" s="20">
        <v>131.49781749499999</v>
      </c>
      <c r="C13" s="20">
        <f t="shared" si="1"/>
        <v>1.31497817495</v>
      </c>
      <c r="D13" s="19">
        <f t="shared" si="0"/>
        <v>6.0273086915895672E-3</v>
      </c>
    </row>
    <row r="14" spans="1:4" x14ac:dyDescent="0.25">
      <c r="A14" s="18" t="s">
        <v>14</v>
      </c>
      <c r="B14" s="20">
        <v>1175.03217834</v>
      </c>
      <c r="C14" s="20">
        <f t="shared" si="1"/>
        <v>11.7503217834</v>
      </c>
      <c r="D14" s="19">
        <f t="shared" si="0"/>
        <v>5.3858549109953073E-2</v>
      </c>
    </row>
    <row r="15" spans="1:4" x14ac:dyDescent="0.25">
      <c r="A15" s="18" t="s">
        <v>15</v>
      </c>
      <c r="B15" s="20">
        <v>539.387331958</v>
      </c>
      <c r="C15" s="20">
        <f t="shared" si="1"/>
        <v>5.3938733195799999</v>
      </c>
      <c r="D15" s="19">
        <f t="shared" si="0"/>
        <v>2.4723254088740876E-2</v>
      </c>
    </row>
    <row r="16" spans="1:4" x14ac:dyDescent="0.25">
      <c r="A16" s="18" t="s">
        <v>16</v>
      </c>
      <c r="B16" s="20">
        <v>231.60499999999999</v>
      </c>
      <c r="C16" s="20">
        <f t="shared" si="1"/>
        <v>2.3160499999999997</v>
      </c>
      <c r="D16" s="19">
        <f t="shared" si="0"/>
        <v>1.0615802270396468E-2</v>
      </c>
    </row>
    <row r="17" spans="1:4" ht="15.75" thickBot="1" x14ac:dyDescent="0.3">
      <c r="A17" s="5" t="s">
        <v>17</v>
      </c>
      <c r="B17" s="21">
        <f>SUM(B5:B16)</f>
        <v>21817.003943815002</v>
      </c>
      <c r="C17" s="21">
        <f>SUM(C5:C16)</f>
        <v>218.17003943814998</v>
      </c>
      <c r="D17" s="6">
        <f>SUM(D5:D16)</f>
        <v>1</v>
      </c>
    </row>
    <row r="18" spans="1:4" ht="15.75" thickBot="1" x14ac:dyDescent="0.3">
      <c r="C18" s="7"/>
      <c r="D18" s="7"/>
    </row>
    <row r="19" spans="1:4" ht="15.75" thickBot="1" x14ac:dyDescent="0.3">
      <c r="A19" s="12" t="s">
        <v>2</v>
      </c>
      <c r="B19" s="13" t="s">
        <v>3</v>
      </c>
      <c r="C19" s="15" t="s">
        <v>4</v>
      </c>
      <c r="D19" s="16" t="s">
        <v>5</v>
      </c>
    </row>
    <row r="20" spans="1:4" x14ac:dyDescent="0.25">
      <c r="A20" s="10" t="s">
        <v>18</v>
      </c>
      <c r="B20" s="22">
        <f>B6+B7+B8+B9+B10</f>
        <v>11024.518430888</v>
      </c>
      <c r="C20" s="22">
        <f>B20/100</f>
        <v>110.24518430888</v>
      </c>
      <c r="D20" s="3">
        <f>C20/C$22</f>
        <v>0.5053177081179101</v>
      </c>
    </row>
    <row r="21" spans="1:4" ht="15.75" thickBot="1" x14ac:dyDescent="0.3">
      <c r="A21" s="11" t="s">
        <v>19</v>
      </c>
      <c r="B21" s="23">
        <f>B5+B11+B12+B13+B14+B15+B16</f>
        <v>10792.485512926998</v>
      </c>
      <c r="C21" s="23">
        <f>B21/100</f>
        <v>107.92485512926999</v>
      </c>
      <c r="D21" s="4">
        <f>C21/C$22</f>
        <v>0.49468229188208995</v>
      </c>
    </row>
    <row r="22" spans="1:4" ht="15.75" thickBot="1" x14ac:dyDescent="0.3">
      <c r="A22" s="9" t="s">
        <v>17</v>
      </c>
      <c r="B22" s="21">
        <f>SUM(B20:B21)</f>
        <v>21817.003943814998</v>
      </c>
      <c r="C22" s="21">
        <f>SUM(C20:C21)</f>
        <v>218.17003943814998</v>
      </c>
      <c r="D22" s="6">
        <f>SUM(D20:D21)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2014-11-26T21:04:43Z</dcterms:modified>
</cp:coreProperties>
</file>