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7" i="1" l="1"/>
  <c r="B18" i="1"/>
  <c r="B14" i="1" l="1"/>
  <c r="C6" i="1" l="1"/>
  <c r="C7" i="1"/>
  <c r="C8" i="1"/>
  <c r="C9" i="1"/>
  <c r="C10" i="1"/>
  <c r="C11" i="1"/>
  <c r="C12" i="1"/>
  <c r="C13" i="1"/>
  <c r="C18" i="1" l="1"/>
  <c r="C5" i="1"/>
  <c r="C14" i="1" s="1"/>
  <c r="D8" i="1" s="1"/>
  <c r="D11" i="1" l="1"/>
  <c r="D13" i="1"/>
  <c r="D10" i="1"/>
  <c r="D5" i="1"/>
  <c r="D12" i="1"/>
  <c r="D6" i="1"/>
  <c r="D7" i="1"/>
  <c r="D9" i="1"/>
  <c r="B19" i="1"/>
  <c r="C17" i="1"/>
  <c r="C19" i="1" s="1"/>
  <c r="D18" i="1" s="1"/>
  <c r="D14" i="1" l="1"/>
  <c r="D17" i="1"/>
  <c r="D19" i="1" s="1"/>
</calcChain>
</file>

<file path=xl/sharedStrings.xml><?xml version="1.0" encoding="utf-8"?>
<sst xmlns="http://schemas.openxmlformats.org/spreadsheetml/2006/main" count="25" uniqueCount="20">
  <si>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</si>
  <si>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</si>
  <si>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</si>
  <si>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</si>
  <si>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</si>
  <si>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</si>
  <si>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</si>
  <si>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</si>
  <si>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</si>
  <si>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</si>
  <si>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</si>
  <si>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</si>
  <si>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</si>
  <si>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</si>
  <si>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</si>
  <si>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Arenal de Playa</t>
  </si>
  <si>
    <t>Bosque de Mangle Alto</t>
  </si>
  <si>
    <t>Área Húmeda Continental</t>
  </si>
  <si>
    <t>José Santos Guardiola</t>
  </si>
  <si>
    <t>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</si>
</sst>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6F6F6F"/>
      <color rgb="FFFFFF00"/>
      <color rgb="FF33669B"/>
      <color rgb="FF006600"/>
      <color rgb="FF9900FF"/>
      <color rgb="FFFFFFFF"/>
      <color rgb="FF00FFFF"/>
      <color rgb="FF009200"/>
      <color rgb="FFFD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rgbClr val="FFFFFF"/>
              </a:solidFill>
            </c:spPr>
          </c:dPt>
          <c:dPt>
            <c:idx val="3"/>
            <c:bubble3D val="0"/>
            <c:spPr>
              <a:solidFill>
                <a:srgbClr val="9900FF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0300A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Arenal de Playa</c:v>
                </c:pt>
                <c:pt idx="3">
                  <c:v>Bosque de Mangle Alto</c:v>
                </c:pt>
                <c:pt idx="4">
                  <c:v>Bosque Latifoliado Húmedo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Húmeda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1.1485590762989108E-2</c:v>
                </c:pt>
                <c:pt idx="1">
                  <c:v>2.7905458191184434E-3</c:v>
                </c:pt>
                <c:pt idx="2">
                  <c:v>1.0357763115360623E-2</c:v>
                </c:pt>
                <c:pt idx="3">
                  <c:v>8.0404279015071634E-2</c:v>
                </c:pt>
                <c:pt idx="4">
                  <c:v>0.54834143670517344</c:v>
                </c:pt>
                <c:pt idx="5">
                  <c:v>9.8131157261121486E-3</c:v>
                </c:pt>
                <c:pt idx="6">
                  <c:v>8.8711883949650572E-2</c:v>
                </c:pt>
                <c:pt idx="7">
                  <c:v>9.69815814987873E-2</c:v>
                </c:pt>
                <c:pt idx="8">
                  <c:v>0.15111380340773681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0.62874571572024507</c:v>
                </c:pt>
                <c:pt idx="1">
                  <c:v>0.37125428427975493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13</xdr:row>
      <xdr:rowOff>0</xdr:rowOff>
    </xdr:from>
    <xdr:to>
      <xdr:col>12</xdr:col>
      <xdr:colOff>95250</xdr:colOff>
      <xdr:row>22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18</v>
      </c>
    </row>
    <row r="2" spans="1:4" x14ac:dyDescent="0.25">
      <c r="A2" s="15" t="s">
        <v>1</v>
      </c>
      <c r="B2" s="2" t="s">
        <v>19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6" t="s">
        <v>4</v>
      </c>
      <c r="D4" s="27" t="s">
        <v>5</v>
      </c>
    </row>
    <row r="5" spans="1:4" x14ac:dyDescent="0.25">
      <c r="A5" s="22" t="s">
        <v>6</v>
      </c>
      <c r="B5" s="23">
        <v>73.458417968999996</v>
      </c>
      <c r="C5" s="23">
        <f>B5/100</f>
        <v>0.73458417969000001</v>
      </c>
      <c r="D5" s="24">
        <f>C5/C$14</f>
        <v>1.1485590762989108E-2</v>
      </c>
    </row>
    <row r="6" spans="1:4" x14ac:dyDescent="0.25">
      <c r="A6" s="17" t="s">
        <v>17</v>
      </c>
      <c r="B6" s="18">
        <v>17.8475</v>
      </c>
      <c r="C6" s="18">
        <f t="shared" ref="C6:C13" si="0">B6/100</f>
        <v>0.17847499999999999</v>
      </c>
      <c r="D6" s="16">
        <f>C6/C$14</f>
        <v>2.7905458191184434E-3</v>
      </c>
    </row>
    <row r="7" spans="1:4" x14ac:dyDescent="0.25">
      <c r="A7" s="17" t="s">
        <v>15</v>
      </c>
      <c r="B7" s="18">
        <v>66.245168215800007</v>
      </c>
      <c r="C7" s="18">
        <f t="shared" si="0"/>
        <v>0.6624516821580001</v>
      </c>
      <c r="D7" s="16">
        <f>C7/C$14</f>
        <v>1.0357763115360623E-2</v>
      </c>
    </row>
    <row r="8" spans="1:4" x14ac:dyDescent="0.25">
      <c r="A8" s="17" t="s">
        <v>16</v>
      </c>
      <c r="B8" s="18">
        <v>514.24182319099998</v>
      </c>
      <c r="C8" s="18">
        <f t="shared" si="0"/>
        <v>5.1424182319099998</v>
      </c>
      <c r="D8" s="16">
        <f>C8/C$14</f>
        <v>8.0404279015071634E-2</v>
      </c>
    </row>
    <row r="9" spans="1:4" x14ac:dyDescent="0.25">
      <c r="A9" s="17" t="s">
        <v>7</v>
      </c>
      <c r="B9" s="18">
        <v>3507.0285263000001</v>
      </c>
      <c r="C9" s="18">
        <f t="shared" si="0"/>
        <v>35.070285263000002</v>
      </c>
      <c r="D9" s="16">
        <f>C9/C$14</f>
        <v>0.54834143670517344</v>
      </c>
    </row>
    <row r="10" spans="1:4" x14ac:dyDescent="0.25">
      <c r="A10" s="17" t="s">
        <v>8</v>
      </c>
      <c r="B10" s="18">
        <v>62.761765716900001</v>
      </c>
      <c r="C10" s="18">
        <f t="shared" si="0"/>
        <v>0.62761765716899998</v>
      </c>
      <c r="D10" s="16">
        <f>C10/C$14</f>
        <v>9.8131157261121486E-3</v>
      </c>
    </row>
    <row r="11" spans="1:4" x14ac:dyDescent="0.25">
      <c r="A11" s="17" t="s">
        <v>9</v>
      </c>
      <c r="B11" s="18">
        <v>567.37479024499999</v>
      </c>
      <c r="C11" s="18">
        <f t="shared" si="0"/>
        <v>5.6737479024499997</v>
      </c>
      <c r="D11" s="16">
        <f>C11/C$14</f>
        <v>8.8711883949650572E-2</v>
      </c>
    </row>
    <row r="12" spans="1:4" x14ac:dyDescent="0.25">
      <c r="A12" s="17" t="s">
        <v>10</v>
      </c>
      <c r="B12" s="18">
        <v>620.26531295100006</v>
      </c>
      <c r="C12" s="18">
        <f t="shared" si="0"/>
        <v>6.2026531295100007</v>
      </c>
      <c r="D12" s="16">
        <f>C12/C$14</f>
        <v>9.69815814987873E-2</v>
      </c>
    </row>
    <row r="13" spans="1:4" ht="15.75" thickBot="1" x14ac:dyDescent="0.3">
      <c r="A13" s="28" t="s">
        <v>11</v>
      </c>
      <c r="B13" s="29">
        <v>966.47888303499997</v>
      </c>
      <c r="C13" s="29">
        <f t="shared" si="0"/>
        <v>9.66478883035</v>
      </c>
      <c r="D13" s="30">
        <f>C13/C$14</f>
        <v>0.15111380340773681</v>
      </c>
    </row>
    <row r="14" spans="1:4" ht="15.75" thickBot="1" x14ac:dyDescent="0.3">
      <c r="A14" s="31" t="s">
        <v>12</v>
      </c>
      <c r="B14" s="32">
        <f>SUM(B5:B13)</f>
        <v>6395.7021876237004</v>
      </c>
      <c r="C14" s="32">
        <f>SUM(C5:C13)</f>
        <v>63.957021876237</v>
      </c>
      <c r="D14" s="33">
        <f>SUM(D5:D13)</f>
        <v>1</v>
      </c>
    </row>
    <row r="15" spans="1:4" ht="15.75" thickBot="1" x14ac:dyDescent="0.3">
      <c r="C15" s="6"/>
      <c r="D15" s="6"/>
    </row>
    <row r="16" spans="1:4" ht="15.75" thickBot="1" x14ac:dyDescent="0.3">
      <c r="A16" s="11" t="s">
        <v>2</v>
      </c>
      <c r="B16" s="12" t="s">
        <v>3</v>
      </c>
      <c r="C16" s="13" t="s">
        <v>4</v>
      </c>
      <c r="D16" s="14" t="s">
        <v>5</v>
      </c>
    </row>
    <row r="17" spans="1:4" x14ac:dyDescent="0.25">
      <c r="A17" s="9" t="s">
        <v>13</v>
      </c>
      <c r="B17" s="20">
        <f>B8+B9</f>
        <v>4021.2703494910002</v>
      </c>
      <c r="C17" s="20">
        <f>B17/100</f>
        <v>40.212703494910002</v>
      </c>
      <c r="D17" s="3">
        <f>C17/C$19</f>
        <v>0.62874571572024507</v>
      </c>
    </row>
    <row r="18" spans="1:4" ht="15.75" thickBot="1" x14ac:dyDescent="0.3">
      <c r="A18" s="10" t="s">
        <v>14</v>
      </c>
      <c r="B18" s="21">
        <f>B5+B6+B7+B10+B11+B12+B13</f>
        <v>2374.4318381326998</v>
      </c>
      <c r="C18" s="21">
        <f>B18/100</f>
        <v>23.744318381326998</v>
      </c>
      <c r="D18" s="4">
        <f>C18/C$19</f>
        <v>0.37125428427975493</v>
      </c>
    </row>
    <row r="19" spans="1:4" ht="15.75" thickBot="1" x14ac:dyDescent="0.3">
      <c r="A19" s="8" t="s">
        <v>12</v>
      </c>
      <c r="B19" s="19">
        <f>SUM(B17:B18)</f>
        <v>6395.7021876236995</v>
      </c>
      <c r="C19" s="19">
        <f>SUM(C17:C18)</f>
        <v>63.957021876237</v>
      </c>
      <c r="D19" s="5">
        <f>SUM(D17:D18)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2014-11-27T14:58:23Z</dcterms:modified>
</cp:coreProperties>
</file>