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1" i="1" l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B23" i="1" l="1"/>
  <c r="C22" i="1"/>
  <c r="C18" i="1"/>
  <c r="D17" i="1" s="1"/>
  <c r="D13" i="1" l="1"/>
  <c r="D12" i="1"/>
  <c r="D11" i="1"/>
  <c r="D6" i="1"/>
  <c r="D14" i="1"/>
  <c r="D7" i="1"/>
  <c r="D8" i="1"/>
  <c r="D16" i="1"/>
  <c r="D5" i="1"/>
  <c r="D15" i="1"/>
  <c r="C23" i="1"/>
  <c r="D21" i="1" s="1"/>
  <c r="D9" i="1"/>
  <c r="D10" i="1"/>
  <c r="D22" i="1" l="1"/>
  <c r="D18" i="1"/>
  <c r="D23" i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<sst xmlns="http://schemas.openxmlformats.org/spreadsheetml/2006/main" count="29" uniqueCount="24">
  <si>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</si>
  <si>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</si>
  <si>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</si>
  <si>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</si>
  <si>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</si>
  <si>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</si>
  <si>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</si>
  <si>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</si>
  <si>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</si>
  <si>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</si>
  <si>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</si>
  <si>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</si>
  <si>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</si>
  <si>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</si>
  <si>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</si>
  <si>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Vegetación Secundaria Decidua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</si>
  <si>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</si>
  <si>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</si>
  <si>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</si>
  <si>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</si>
  <si>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</si>
  <si>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</si>
  <si>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Jacaleapa</t>
  </si>
  <si>
    <t>0706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</si>
</sst>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1" fillId="2" borderId="13" xfId="0" applyNumberFormat="1" applyFon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9" xfId="0" applyBorder="1"/>
    <xf numFmtId="10" fontId="0" fillId="0" borderId="11" xfId="0" applyNumberFormat="1" applyBorder="1"/>
    <xf numFmtId="4" fontId="0" fillId="0" borderId="1" xfId="0" applyNumberFormat="1" applyFill="1" applyBorder="1"/>
    <xf numFmtId="4" fontId="1" fillId="2" borderId="12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0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33669B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6.3788714654030836E-3</c:v>
                </c:pt>
                <c:pt idx="1">
                  <c:v>0.48550632077320799</c:v>
                </c:pt>
                <c:pt idx="2">
                  <c:v>7.233490684379025E-2</c:v>
                </c:pt>
                <c:pt idx="3">
                  <c:v>2.8490942409520364E-2</c:v>
                </c:pt>
                <c:pt idx="4">
                  <c:v>1.2836700572769555E-3</c:v>
                </c:pt>
                <c:pt idx="5">
                  <c:v>1.523753279176979E-2</c:v>
                </c:pt>
                <c:pt idx="6">
                  <c:v>3.9034826876296801E-2</c:v>
                </c:pt>
                <c:pt idx="7">
                  <c:v>5.0409686394126292E-4</c:v>
                </c:pt>
                <c:pt idx="8">
                  <c:v>0.2508102881565451</c:v>
                </c:pt>
                <c:pt idx="9">
                  <c:v>5.0691262043777212E-2</c:v>
                </c:pt>
                <c:pt idx="10">
                  <c:v>4.2289572718990108E-2</c:v>
                </c:pt>
                <c:pt idx="11">
                  <c:v>6.9615173330749708E-3</c:v>
                </c:pt>
                <c:pt idx="12">
                  <c:v>4.7619166640631972E-4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0.60285337287556517</c:v>
                </c:pt>
                <c:pt idx="1">
                  <c:v>0.39714662712443471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O14" sqref="O14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x14ac:dyDescent="0.25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2" t="s">
        <v>6</v>
      </c>
      <c r="B5" s="23">
        <v>71.581727809499995</v>
      </c>
      <c r="C5" s="14">
        <f>B5/100</f>
        <v>0.71581727809499995</v>
      </c>
      <c r="D5" s="24">
        <f>C5/C$18</f>
        <v>6.3788714654030836E-3</v>
      </c>
    </row>
    <row r="6" spans="1:4" x14ac:dyDescent="0.25">
      <c r="A6" s="22" t="s">
        <v>7</v>
      </c>
      <c r="B6" s="23">
        <v>5448.2021611299997</v>
      </c>
      <c r="C6" s="14">
        <f t="shared" ref="C6:C17" si="0">B6/100</f>
        <v>54.482021611299999</v>
      </c>
      <c r="D6" s="24">
        <f>C6/C$18</f>
        <v>0.48550632077320799</v>
      </c>
    </row>
    <row r="7" spans="1:4" x14ac:dyDescent="0.25">
      <c r="A7" s="22" t="s">
        <v>8</v>
      </c>
      <c r="B7" s="23">
        <v>811.72001049100004</v>
      </c>
      <c r="C7" s="14">
        <f t="shared" si="0"/>
        <v>8.1172001049100011</v>
      </c>
      <c r="D7" s="24">
        <f>C7/C$18</f>
        <v>7.233490684379025E-2</v>
      </c>
    </row>
    <row r="8" spans="1:4" x14ac:dyDescent="0.25">
      <c r="A8" s="22" t="s">
        <v>9</v>
      </c>
      <c r="B8" s="23">
        <v>319.71656674000002</v>
      </c>
      <c r="C8" s="14">
        <f t="shared" si="0"/>
        <v>3.1971656674000002</v>
      </c>
      <c r="D8" s="24">
        <f>C8/C$18</f>
        <v>2.8490942409520364E-2</v>
      </c>
    </row>
    <row r="9" spans="1:4" x14ac:dyDescent="0.25">
      <c r="A9" s="22" t="s">
        <v>10</v>
      </c>
      <c r="B9" s="23">
        <v>14.404949392000001</v>
      </c>
      <c r="C9" s="14">
        <f t="shared" si="0"/>
        <v>0.14404949391999999</v>
      </c>
      <c r="D9" s="24">
        <f>C9/C$18</f>
        <v>1.2836700572769555E-3</v>
      </c>
    </row>
    <row r="10" spans="1:4" x14ac:dyDescent="0.25">
      <c r="A10" s="22" t="s">
        <v>11</v>
      </c>
      <c r="B10" s="23">
        <v>170.990892465</v>
      </c>
      <c r="C10" s="14">
        <f t="shared" si="0"/>
        <v>1.7099089246500001</v>
      </c>
      <c r="D10" s="24">
        <f>C10/C$18</f>
        <v>1.523753279176979E-2</v>
      </c>
    </row>
    <row r="11" spans="1:4" x14ac:dyDescent="0.25">
      <c r="A11" s="22" t="s">
        <v>12</v>
      </c>
      <c r="B11" s="23">
        <v>438.036785614</v>
      </c>
      <c r="C11" s="14">
        <f t="shared" si="0"/>
        <v>4.3803678561400003</v>
      </c>
      <c r="D11" s="24">
        <f>C11/C$18</f>
        <v>3.9034826876296801E-2</v>
      </c>
    </row>
    <row r="12" spans="1:4" x14ac:dyDescent="0.25">
      <c r="A12" s="22" t="s">
        <v>13</v>
      </c>
      <c r="B12" s="23">
        <v>5.6568195016900003</v>
      </c>
      <c r="C12" s="14">
        <f t="shared" si="0"/>
        <v>5.6568195016900004E-2</v>
      </c>
      <c r="D12" s="24">
        <f>C12/C$18</f>
        <v>5.0409686394126292E-4</v>
      </c>
    </row>
    <row r="13" spans="1:4" x14ac:dyDescent="0.25">
      <c r="A13" s="22" t="s">
        <v>14</v>
      </c>
      <c r="B13" s="23">
        <v>2814.5156829100001</v>
      </c>
      <c r="C13" s="14">
        <f t="shared" si="0"/>
        <v>28.145156829100003</v>
      </c>
      <c r="D13" s="24">
        <f>C13/C$18</f>
        <v>0.2508102881565451</v>
      </c>
    </row>
    <row r="14" spans="1:4" x14ac:dyDescent="0.25">
      <c r="A14" s="22" t="s">
        <v>15</v>
      </c>
      <c r="B14" s="23">
        <v>568.84170524800004</v>
      </c>
      <c r="C14" s="14">
        <f t="shared" si="0"/>
        <v>5.6884170524800002</v>
      </c>
      <c r="D14" s="24">
        <f>C14/C$18</f>
        <v>5.0691262043777212E-2</v>
      </c>
    </row>
    <row r="15" spans="1:4" x14ac:dyDescent="0.25">
      <c r="A15" s="22" t="s">
        <v>16</v>
      </c>
      <c r="B15" s="23">
        <v>474.56053942599999</v>
      </c>
      <c r="C15" s="14">
        <f t="shared" si="0"/>
        <v>4.7456053942600001</v>
      </c>
      <c r="D15" s="24">
        <f>C15/C$18</f>
        <v>4.2289572718990108E-2</v>
      </c>
    </row>
    <row r="16" spans="1:4" x14ac:dyDescent="0.25">
      <c r="A16" s="22" t="s">
        <v>17</v>
      </c>
      <c r="B16" s="23">
        <v>78.12</v>
      </c>
      <c r="C16" s="14">
        <f t="shared" si="0"/>
        <v>0.78120000000000001</v>
      </c>
      <c r="D16" s="24">
        <f>C16/C$18</f>
        <v>6.9615173330749708E-3</v>
      </c>
    </row>
    <row r="17" spans="1:4" x14ac:dyDescent="0.25">
      <c r="A17" s="22" t="s">
        <v>18</v>
      </c>
      <c r="B17" s="23">
        <v>5.3436759832399998</v>
      </c>
      <c r="C17" s="14">
        <f t="shared" si="0"/>
        <v>5.3436759832399996E-2</v>
      </c>
      <c r="D17" s="24">
        <f>C17/C$18</f>
        <v>4.7619166640631972E-4</v>
      </c>
    </row>
    <row r="18" spans="1:4" ht="15.75" thickBot="1" x14ac:dyDescent="0.3">
      <c r="A18" s="8" t="s">
        <v>19</v>
      </c>
      <c r="B18" s="15">
        <f>SUM(B5:B17)</f>
        <v>11221.691516710431</v>
      </c>
      <c r="C18" s="15">
        <f>SUM(C5:C17)</f>
        <v>112.21691516710428</v>
      </c>
      <c r="D18" s="9">
        <f>SUM(D5:D17)</f>
        <v>1</v>
      </c>
    </row>
    <row r="19" spans="1:4" ht="15.75" thickBot="1" x14ac:dyDescent="0.3">
      <c r="B19" s="16"/>
      <c r="C19" s="16"/>
    </row>
    <row r="20" spans="1:4" ht="15.75" thickBot="1" x14ac:dyDescent="0.3">
      <c r="A20" s="19" t="s">
        <v>2</v>
      </c>
      <c r="B20" s="20" t="s">
        <v>3</v>
      </c>
      <c r="C20" s="20" t="s">
        <v>4</v>
      </c>
      <c r="D20" s="21" t="s">
        <v>5</v>
      </c>
    </row>
    <row r="21" spans="1:4" x14ac:dyDescent="0.25">
      <c r="A21" s="10" t="s">
        <v>20</v>
      </c>
      <c r="B21" s="17">
        <f>B6+B7+B8+B9+B10</f>
        <v>6765.034580218</v>
      </c>
      <c r="C21" s="17">
        <f>B21/100</f>
        <v>67.650345802179999</v>
      </c>
      <c r="D21" s="11">
        <f>C21/C$23</f>
        <v>0.60285337287556517</v>
      </c>
    </row>
    <row r="22" spans="1:4" ht="15.75" thickBot="1" x14ac:dyDescent="0.3">
      <c r="A22" s="12" t="s">
        <v>21</v>
      </c>
      <c r="B22" s="18">
        <f>B5+B11+B12+B13+B14+B15+B16+B17</f>
        <v>4456.6569364924298</v>
      </c>
      <c r="C22" s="18">
        <f>B22/100</f>
        <v>44.566569364924298</v>
      </c>
      <c r="D22" s="13">
        <f>C22/C$23</f>
        <v>0.39714662712443471</v>
      </c>
    </row>
    <row r="23" spans="1:4" ht="15.75" thickBot="1" x14ac:dyDescent="0.3">
      <c r="A23" s="8" t="s">
        <v>19</v>
      </c>
      <c r="B23" s="15">
        <f>SUM(B21:B22)</f>
        <v>11221.691516710431</v>
      </c>
      <c r="C23" s="15">
        <f>SUM(C21:C22)</f>
        <v>112.2169151671043</v>
      </c>
      <c r="D23" s="9">
        <f>SUM(D21:D22)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2014-11-25T17:08:11Z</dcterms:modified>
</cp:coreProperties>
</file>