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5" i="1" l="1"/>
  <c r="B24" i="1"/>
  <c r="C25" i="1" l="1"/>
  <c r="C2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B21" i="1"/>
  <c r="D16" i="1" l="1"/>
  <c r="D8" i="1"/>
  <c r="D15" i="1"/>
  <c r="D7" i="1"/>
  <c r="D14" i="1"/>
  <c r="D6" i="1"/>
  <c r="C21" i="1"/>
  <c r="D5" i="1"/>
  <c r="D13" i="1"/>
  <c r="C26" i="1"/>
  <c r="D25" i="1" s="1"/>
  <c r="D20" i="1"/>
  <c r="D12" i="1"/>
  <c r="D19" i="1"/>
  <c r="D11" i="1"/>
  <c r="D18" i="1"/>
  <c r="D10" i="1"/>
  <c r="D17" i="1"/>
  <c r="D9" i="1"/>
  <c r="B26" i="1"/>
  <c r="D21" i="1" l="1"/>
  <c r="D24" i="1"/>
  <c r="D26" i="1" s="1"/>
</calcChain>
</file>

<file path=xl/sharedStrings.xml><?xml version="1.0" encoding="utf-8"?>
<sst xmlns="http://schemas.openxmlformats.org/spreadsheetml/2006/main" count="32" uniqueCount="27">
  <si>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</si>
  <si>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</si>
  <si>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</si>
  <si>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</si>
  <si>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</si>
  <si>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</si>
  <si>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</si>
  <si>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</si>
  <si>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</si>
  <si>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</si>
  <si>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</si>
  <si>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</si>
  <si>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</si>
  <si>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</si>
  <si>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Cuerpos de Agua Artificial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</si>
  <si>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</si>
  <si>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</si>
  <si>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</si>
  <si>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</si>
  <si>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</si>
  <si>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Continua</t>
  </si>
  <si>
    <t>Zona Urbana Discontinua</t>
  </si>
  <si>
    <t>Total</t>
  </si>
  <si>
    <t>Bosque</t>
  </si>
  <si>
    <t>No Bosque</t>
  </si>
  <si>
    <t>Danlí</t>
  </si>
  <si>
    <t>0703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</si>
</sst>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2" fontId="0" fillId="0" borderId="1" xfId="0" applyNumberFormat="1" applyBorder="1"/>
    <xf numFmtId="1" fontId="0" fillId="0" borderId="6" xfId="0" applyNumberFormat="1" applyBorder="1"/>
    <xf numFmtId="2" fontId="0" fillId="0" borderId="7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2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33669B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00CCFF"/>
              </a:solidFill>
            </c:spPr>
          </c:dPt>
          <c:dPt>
            <c:idx val="9"/>
            <c:bubble3D val="0"/>
            <c:spPr>
              <a:solidFill>
                <a:srgbClr val="33669B"/>
              </a:solidFill>
            </c:spPr>
          </c:dPt>
          <c:dPt>
            <c:idx val="10"/>
            <c:bubble3D val="0"/>
            <c:spPr>
              <a:solidFill>
                <a:srgbClr val="FFFF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Hoja1!$A$5:$A$20</c:f>
              <c:strCache>
                <c:ptCount val="16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Cuerpos de Agua Artificial</c:v>
                </c:pt>
                <c:pt idx="9">
                  <c:v>Otras Superficies de Agua</c:v>
                </c:pt>
                <c:pt idx="10">
                  <c:v>Pastos/Cultivos</c:v>
                </c:pt>
                <c:pt idx="11">
                  <c:v>Suelo Desnudo Continental</c:v>
                </c:pt>
                <c:pt idx="12">
                  <c:v>Vegetación Secundaria Decidua</c:v>
                </c:pt>
                <c:pt idx="13">
                  <c:v>Vegetación Secundaria Húmeda</c:v>
                </c:pt>
                <c:pt idx="14">
                  <c:v>Zona Urbana Continua</c:v>
                </c:pt>
                <c:pt idx="15">
                  <c:v>Zona Urbana Discontinua</c:v>
                </c:pt>
              </c:strCache>
            </c:strRef>
          </c:cat>
          <c:val>
            <c:numRef>
              <c:f>Hoja1!$D$5:$D$20</c:f>
              <c:numCache>
                <c:formatCode>0.00%</c:formatCode>
                <c:ptCount val="16"/>
                <c:pt idx="0">
                  <c:v>2.4176896639507123E-3</c:v>
                </c:pt>
                <c:pt idx="1">
                  <c:v>2.2412465134499189E-2</c:v>
                </c:pt>
                <c:pt idx="2">
                  <c:v>0.13631950950318736</c:v>
                </c:pt>
                <c:pt idx="3">
                  <c:v>9.4227598721956476E-2</c:v>
                </c:pt>
                <c:pt idx="4">
                  <c:v>4.1796705230392341E-2</c:v>
                </c:pt>
                <c:pt idx="5">
                  <c:v>4.7055666642175954E-2</c:v>
                </c:pt>
                <c:pt idx="6">
                  <c:v>2.1990438799080785E-2</c:v>
                </c:pt>
                <c:pt idx="7">
                  <c:v>7.3225717696490028E-2</c:v>
                </c:pt>
                <c:pt idx="8">
                  <c:v>3.0404225479752513E-5</c:v>
                </c:pt>
                <c:pt idx="9">
                  <c:v>8.5359903202151556E-4</c:v>
                </c:pt>
                <c:pt idx="10">
                  <c:v>0.31485140541641304</c:v>
                </c:pt>
                <c:pt idx="11">
                  <c:v>5.7121405160119663E-4</c:v>
                </c:pt>
                <c:pt idx="12">
                  <c:v>0.15030396714956201</c:v>
                </c:pt>
                <c:pt idx="13">
                  <c:v>8.819319960755484E-2</c:v>
                </c:pt>
                <c:pt idx="14">
                  <c:v>3.0161567776887323E-3</c:v>
                </c:pt>
                <c:pt idx="15">
                  <c:v>2.734262347946043E-3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Hoja1!$D$23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Hoja1!$A$24:$A$25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Hoja1!$D$24:$D$25</c:f>
              <c:numCache>
                <c:formatCode>0.00%</c:formatCode>
                <c:ptCount val="2"/>
                <c:pt idx="0">
                  <c:v>0.34138991889679293</c:v>
                </c:pt>
                <c:pt idx="1">
                  <c:v>0.65861008110320696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28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N14" sqref="N14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25</v>
      </c>
    </row>
    <row r="2" spans="1:4" x14ac:dyDescent="0.25">
      <c r="A2" s="3" t="s">
        <v>1</v>
      </c>
      <c r="B2" s="4" t="s">
        <v>26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8" t="s">
        <v>6</v>
      </c>
      <c r="B5" s="29">
        <v>608.51312149700004</v>
      </c>
      <c r="C5" s="17">
        <f>B5/100</f>
        <v>6.0851312149700005</v>
      </c>
      <c r="D5" s="11">
        <f>C5/C$21</f>
        <v>2.4176896639507123E-3</v>
      </c>
    </row>
    <row r="6" spans="1:4" x14ac:dyDescent="0.25">
      <c r="A6" s="30" t="s">
        <v>7</v>
      </c>
      <c r="B6" s="27">
        <v>5641.0379391500001</v>
      </c>
      <c r="C6" s="18">
        <f t="shared" ref="C6:C20" si="0">B6/100</f>
        <v>56.410379391500001</v>
      </c>
      <c r="D6" s="9">
        <f t="shared" ref="D6:D20" si="1">C6/C$21</f>
        <v>2.2412465134499189E-2</v>
      </c>
    </row>
    <row r="7" spans="1:4" x14ac:dyDescent="0.25">
      <c r="A7" s="30" t="s">
        <v>8</v>
      </c>
      <c r="B7" s="27">
        <v>34310.528553600001</v>
      </c>
      <c r="C7" s="18">
        <f t="shared" si="0"/>
        <v>343.105285536</v>
      </c>
      <c r="D7" s="9">
        <f t="shared" si="1"/>
        <v>0.13631950950318736</v>
      </c>
    </row>
    <row r="8" spans="1:4" x14ac:dyDescent="0.25">
      <c r="A8" s="30" t="s">
        <v>9</v>
      </c>
      <c r="B8" s="27">
        <v>23716.331787499999</v>
      </c>
      <c r="C8" s="18">
        <f t="shared" si="0"/>
        <v>237.16331787499999</v>
      </c>
      <c r="D8" s="9">
        <f t="shared" si="1"/>
        <v>9.4227598721956476E-2</v>
      </c>
    </row>
    <row r="9" spans="1:4" x14ac:dyDescent="0.25">
      <c r="A9" s="30" t="s">
        <v>10</v>
      </c>
      <c r="B9" s="27">
        <v>10519.895893700001</v>
      </c>
      <c r="C9" s="18">
        <f t="shared" si="0"/>
        <v>105.198958937</v>
      </c>
      <c r="D9" s="9">
        <f t="shared" si="1"/>
        <v>4.1796705230392341E-2</v>
      </c>
    </row>
    <row r="10" spans="1:4" x14ac:dyDescent="0.25">
      <c r="A10" s="30" t="s">
        <v>11</v>
      </c>
      <c r="B10" s="27">
        <v>11843.5343541</v>
      </c>
      <c r="C10" s="18">
        <f t="shared" si="0"/>
        <v>118.43534354100001</v>
      </c>
      <c r="D10" s="9">
        <f t="shared" si="1"/>
        <v>4.7055666642175954E-2</v>
      </c>
    </row>
    <row r="11" spans="1:4" x14ac:dyDescent="0.25">
      <c r="A11" s="30" t="s">
        <v>12</v>
      </c>
      <c r="B11" s="27">
        <v>5534.8172911700003</v>
      </c>
      <c r="C11" s="18">
        <f t="shared" si="0"/>
        <v>55.348172911700004</v>
      </c>
      <c r="D11" s="9">
        <f t="shared" si="1"/>
        <v>2.1990438799080785E-2</v>
      </c>
    </row>
    <row r="12" spans="1:4" x14ac:dyDescent="0.25">
      <c r="A12" s="30" t="s">
        <v>13</v>
      </c>
      <c r="B12" s="27">
        <v>18430.326569100002</v>
      </c>
      <c r="C12" s="18">
        <f t="shared" si="0"/>
        <v>184.30326569100001</v>
      </c>
      <c r="D12" s="9">
        <f t="shared" si="1"/>
        <v>7.3225717696490028E-2</v>
      </c>
    </row>
    <row r="13" spans="1:4" x14ac:dyDescent="0.25">
      <c r="A13" s="30" t="s">
        <v>14</v>
      </c>
      <c r="B13" s="27">
        <v>7.6524999999999999</v>
      </c>
      <c r="C13" s="18">
        <f t="shared" si="0"/>
        <v>7.6524999999999996E-2</v>
      </c>
      <c r="D13" s="9">
        <f t="shared" si="1"/>
        <v>3.0404225479752513E-5</v>
      </c>
    </row>
    <row r="14" spans="1:4" x14ac:dyDescent="0.25">
      <c r="A14" s="30" t="s">
        <v>15</v>
      </c>
      <c r="B14" s="27">
        <v>214.84403859899999</v>
      </c>
      <c r="C14" s="18">
        <f t="shared" si="0"/>
        <v>2.1484403859899999</v>
      </c>
      <c r="D14" s="9">
        <f t="shared" si="1"/>
        <v>8.5359903202151556E-4</v>
      </c>
    </row>
    <row r="15" spans="1:4" x14ac:dyDescent="0.25">
      <c r="A15" s="30" t="s">
        <v>16</v>
      </c>
      <c r="B15" s="27">
        <v>79245.576623999994</v>
      </c>
      <c r="C15" s="18">
        <f t="shared" si="0"/>
        <v>792.45576623999989</v>
      </c>
      <c r="D15" s="9">
        <f t="shared" si="1"/>
        <v>0.31485140541641304</v>
      </c>
    </row>
    <row r="16" spans="1:4" x14ac:dyDescent="0.25">
      <c r="A16" s="30" t="s">
        <v>17</v>
      </c>
      <c r="B16" s="27">
        <v>143.77000107399999</v>
      </c>
      <c r="C16" s="18">
        <f t="shared" si="0"/>
        <v>1.43770001074</v>
      </c>
      <c r="D16" s="9">
        <f t="shared" si="1"/>
        <v>5.7121405160119663E-4</v>
      </c>
    </row>
    <row r="17" spans="1:4" x14ac:dyDescent="0.25">
      <c r="A17" s="30" t="s">
        <v>18</v>
      </c>
      <c r="B17" s="27">
        <v>37830.304520600002</v>
      </c>
      <c r="C17" s="18">
        <f t="shared" si="0"/>
        <v>378.30304520600004</v>
      </c>
      <c r="D17" s="9">
        <f t="shared" si="1"/>
        <v>0.15030396714956201</v>
      </c>
    </row>
    <row r="18" spans="1:4" x14ac:dyDescent="0.25">
      <c r="A18" s="30" t="s">
        <v>19</v>
      </c>
      <c r="B18" s="27">
        <v>22197.521869</v>
      </c>
      <c r="C18" s="18">
        <f t="shared" si="0"/>
        <v>221.97521868999999</v>
      </c>
      <c r="D18" s="9">
        <f t="shared" si="1"/>
        <v>8.819319960755484E-2</v>
      </c>
    </row>
    <row r="19" spans="1:4" x14ac:dyDescent="0.25">
      <c r="A19" s="30" t="s">
        <v>20</v>
      </c>
      <c r="B19" s="27">
        <v>759.14250000000004</v>
      </c>
      <c r="C19" s="18">
        <f t="shared" si="0"/>
        <v>7.5914250000000001</v>
      </c>
      <c r="D19" s="9">
        <f t="shared" si="1"/>
        <v>3.0161567776887323E-3</v>
      </c>
    </row>
    <row r="20" spans="1:4" ht="15.75" thickBot="1" x14ac:dyDescent="0.3">
      <c r="A20" s="31" t="s">
        <v>21</v>
      </c>
      <c r="B20" s="32">
        <v>688.19193015099995</v>
      </c>
      <c r="C20" s="19">
        <f t="shared" si="0"/>
        <v>6.8819193015099991</v>
      </c>
      <c r="D20" s="12">
        <f t="shared" si="1"/>
        <v>2.734262347946043E-3</v>
      </c>
    </row>
    <row r="21" spans="1:4" ht="15.75" thickBot="1" x14ac:dyDescent="0.3">
      <c r="A21" s="8" t="s">
        <v>22</v>
      </c>
      <c r="B21" s="20">
        <f>SUM(B5:B20)</f>
        <v>251691.98949324095</v>
      </c>
      <c r="C21" s="20">
        <f>SUM(C5:C20)</f>
        <v>2516.91989493241</v>
      </c>
      <c r="D21" s="10">
        <f>SUM(D5:D20)</f>
        <v>1.0000000000000002</v>
      </c>
    </row>
    <row r="22" spans="1:4" ht="15.75" thickBot="1" x14ac:dyDescent="0.3">
      <c r="B22" s="21"/>
      <c r="C22" s="21"/>
    </row>
    <row r="23" spans="1:4" ht="15.75" thickBot="1" x14ac:dyDescent="0.3">
      <c r="A23" s="24" t="s">
        <v>2</v>
      </c>
      <c r="B23" s="25" t="s">
        <v>3</v>
      </c>
      <c r="C23" s="25" t="s">
        <v>4</v>
      </c>
      <c r="D23" s="26" t="s">
        <v>5</v>
      </c>
    </row>
    <row r="24" spans="1:4" x14ac:dyDescent="0.25">
      <c r="A24" s="13" t="s">
        <v>23</v>
      </c>
      <c r="B24" s="22">
        <f>B7+B8+B9+B10+B11</f>
        <v>85925.107880070005</v>
      </c>
      <c r="C24" s="22">
        <f>B24/100</f>
        <v>859.25107880070004</v>
      </c>
      <c r="D24" s="14">
        <f>C24/C$26</f>
        <v>0.34138991889679293</v>
      </c>
    </row>
    <row r="25" spans="1:4" ht="15.75" thickBot="1" x14ac:dyDescent="0.3">
      <c r="A25" s="15" t="s">
        <v>24</v>
      </c>
      <c r="B25" s="23">
        <f>B5+B6+B12+B13+B14+B15+B16+B17+B18+B19+B20</f>
        <v>165766.88161317096</v>
      </c>
      <c r="C25" s="23">
        <f>B25/100</f>
        <v>1657.6688161317097</v>
      </c>
      <c r="D25" s="16">
        <f>C25/C$26</f>
        <v>0.65861008110320696</v>
      </c>
    </row>
    <row r="26" spans="1:4" ht="15.75" thickBot="1" x14ac:dyDescent="0.3">
      <c r="A26" s="8" t="s">
        <v>22</v>
      </c>
      <c r="B26" s="20">
        <f>SUM(B24:B25)</f>
        <v>251691.98949324095</v>
      </c>
      <c r="C26" s="20">
        <f>SUM(C24:C25)</f>
        <v>2516.91989493241</v>
      </c>
      <c r="D26" s="10">
        <f>SUM(D24:D25)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2014-11-25T16:53:54Z</dcterms:modified>
</cp:coreProperties>
</file>