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3" i="1" l="1"/>
  <c r="B22" i="1"/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  <c r="B19" i="1"/>
  <c r="C23" i="1" l="1"/>
  <c r="C19" i="1"/>
  <c r="D10" i="1" l="1"/>
  <c r="D14" i="1"/>
  <c r="D13" i="1"/>
  <c r="D18" i="1"/>
  <c r="D7" i="1"/>
  <c r="D12" i="1"/>
  <c r="D6" i="1"/>
  <c r="D9" i="1"/>
  <c r="D16" i="1"/>
  <c r="D8" i="1"/>
  <c r="D17" i="1"/>
  <c r="D11" i="1"/>
  <c r="D15" i="1"/>
  <c r="D5" i="1"/>
  <c r="B24" i="1"/>
  <c r="C22" i="1"/>
  <c r="C24" i="1" s="1"/>
  <c r="D23" i="1" s="1"/>
  <c r="D19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<sst xmlns="http://schemas.openxmlformats.org/spreadsheetml/2006/main" count="30" uniqueCount="25">
  <si>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</si>
  <si>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</si>
  <si>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</si>
  <si>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</si>
  <si>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</si>
  <si>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</si>
  <si>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</si>
  <si>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</si>
  <si>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</si>
  <si>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</si>
  <si>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</si>
  <si>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</si>
  <si>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</si>
  <si>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</si>
  <si>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</si>
  <si>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</si>
  <si>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</si>
  <si>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</si>
  <si>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</si>
  <si>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</si>
  <si>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</si>
  <si>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Palma Africana</t>
  </si>
  <si>
    <t>Zona Urbana Continua</t>
  </si>
  <si>
    <t>San Manuel</t>
  </si>
  <si>
    <t>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</si>
</sst>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009999"/>
      <color rgb="FF33669B"/>
      <color rgb="FFCC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0099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Palma Africana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0.39282900906560242</c:v>
                </c:pt>
                <c:pt idx="1">
                  <c:v>5.153691968820576E-3</c:v>
                </c:pt>
                <c:pt idx="2">
                  <c:v>7.4446103090143243E-4</c:v>
                </c:pt>
                <c:pt idx="3">
                  <c:v>1.225242791388575E-3</c:v>
                </c:pt>
                <c:pt idx="4">
                  <c:v>9.1955049294800889E-2</c:v>
                </c:pt>
                <c:pt idx="5">
                  <c:v>4.5496415000589955E-4</c:v>
                </c:pt>
                <c:pt idx="6">
                  <c:v>1.6637750401927241E-2</c:v>
                </c:pt>
                <c:pt idx="7">
                  <c:v>2.1315827946896165E-2</c:v>
                </c:pt>
                <c:pt idx="8">
                  <c:v>0.28512618724255073</c:v>
                </c:pt>
                <c:pt idx="9">
                  <c:v>1.643835381239421E-2</c:v>
                </c:pt>
                <c:pt idx="10">
                  <c:v>5.9961277093986021E-2</c:v>
                </c:pt>
                <c:pt idx="11">
                  <c:v>5.2597365070936555E-2</c:v>
                </c:pt>
                <c:pt idx="12">
                  <c:v>4.4101414253472464E-2</c:v>
                </c:pt>
                <c:pt idx="13">
                  <c:v>1.1459405876316902E-2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9.3924753117090892E-2</c:v>
                </c:pt>
                <c:pt idx="1">
                  <c:v>0.90607524688290908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18</xdr:row>
      <xdr:rowOff>0</xdr:rowOff>
    </xdr:from>
    <xdr:to>
      <xdr:col>12</xdr:col>
      <xdr:colOff>95250</xdr:colOff>
      <xdr:row>27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80" zoomScaleNormal="80" workbookViewId="0">
      <selection activeCell="O15" sqref="O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23</v>
      </c>
    </row>
    <row r="2" spans="1:4" x14ac:dyDescent="0.25">
      <c r="A2" s="15" t="s">
        <v>1</v>
      </c>
      <c r="B2" s="2" t="s">
        <v>24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6" t="s">
        <v>4</v>
      </c>
      <c r="D4" s="27" t="s">
        <v>5</v>
      </c>
    </row>
    <row r="5" spans="1:4" x14ac:dyDescent="0.25">
      <c r="A5" s="22" t="s">
        <v>19</v>
      </c>
      <c r="B5" s="23">
        <v>5553.8221137600003</v>
      </c>
      <c r="C5" s="23">
        <f>B5/100</f>
        <v>55.538221137600004</v>
      </c>
      <c r="D5" s="24">
        <f>C5/C$19</f>
        <v>0.39282900906560242</v>
      </c>
    </row>
    <row r="6" spans="1:4" x14ac:dyDescent="0.25">
      <c r="A6" s="17" t="s">
        <v>6</v>
      </c>
      <c r="B6" s="18">
        <v>72.8629703087</v>
      </c>
      <c r="C6" s="18">
        <f t="shared" ref="C6:C18" si="0">B6/100</f>
        <v>0.72862970308700004</v>
      </c>
      <c r="D6" s="16">
        <f>C6/C$19</f>
        <v>5.153691968820576E-3</v>
      </c>
    </row>
    <row r="7" spans="1:4" x14ac:dyDescent="0.25">
      <c r="A7" s="17" t="s">
        <v>7</v>
      </c>
      <c r="B7" s="18">
        <v>10.525200636499999</v>
      </c>
      <c r="C7" s="18">
        <f t="shared" si="0"/>
        <v>0.105252006365</v>
      </c>
      <c r="D7" s="16">
        <f>C7/C$19</f>
        <v>7.4446103090143243E-4</v>
      </c>
    </row>
    <row r="8" spans="1:4" x14ac:dyDescent="0.25">
      <c r="A8" s="17" t="s">
        <v>8</v>
      </c>
      <c r="B8" s="18">
        <v>17.322500000000002</v>
      </c>
      <c r="C8" s="18">
        <f t="shared" si="0"/>
        <v>0.17322500000000002</v>
      </c>
      <c r="D8" s="16">
        <f>C8/C$19</f>
        <v>1.225242791388575E-3</v>
      </c>
    </row>
    <row r="9" spans="1:4" x14ac:dyDescent="0.25">
      <c r="A9" s="17" t="s">
        <v>9</v>
      </c>
      <c r="B9" s="18">
        <v>1300.0617939599999</v>
      </c>
      <c r="C9" s="18">
        <f t="shared" si="0"/>
        <v>13.0006179396</v>
      </c>
      <c r="D9" s="16">
        <f>C9/C$19</f>
        <v>9.1955049294800889E-2</v>
      </c>
    </row>
    <row r="10" spans="1:4" x14ac:dyDescent="0.25">
      <c r="A10" s="17" t="s">
        <v>20</v>
      </c>
      <c r="B10" s="18">
        <v>6.4322896195499997</v>
      </c>
      <c r="C10" s="18">
        <f t="shared" si="0"/>
        <v>6.4322896195499996E-2</v>
      </c>
      <c r="D10" s="16">
        <f>C10/C$19</f>
        <v>4.5496415000589955E-4</v>
      </c>
    </row>
    <row r="11" spans="1:4" x14ac:dyDescent="0.25">
      <c r="A11" s="17" t="s">
        <v>10</v>
      </c>
      <c r="B11" s="18">
        <v>235.22475166800001</v>
      </c>
      <c r="C11" s="18">
        <f t="shared" si="0"/>
        <v>2.3522475166800003</v>
      </c>
      <c r="D11" s="16">
        <f>C11/C$19</f>
        <v>1.6637750401927241E-2</v>
      </c>
    </row>
    <row r="12" spans="1:4" x14ac:dyDescent="0.25">
      <c r="A12" s="17" t="s">
        <v>21</v>
      </c>
      <c r="B12" s="18">
        <v>301.36347849200001</v>
      </c>
      <c r="C12" s="18">
        <f t="shared" si="0"/>
        <v>3.0136347849200003</v>
      </c>
      <c r="D12" s="16">
        <f>C12/C$19</f>
        <v>2.1315827946896165E-2</v>
      </c>
    </row>
    <row r="13" spans="1:4" x14ac:dyDescent="0.25">
      <c r="A13" s="17" t="s">
        <v>11</v>
      </c>
      <c r="B13" s="18">
        <v>4031.1180879600001</v>
      </c>
      <c r="C13" s="18">
        <f t="shared" si="0"/>
        <v>40.311180879600002</v>
      </c>
      <c r="D13" s="16">
        <f>C13/C$19</f>
        <v>0.28512618724255073</v>
      </c>
    </row>
    <row r="14" spans="1:4" x14ac:dyDescent="0.25">
      <c r="A14" s="17" t="s">
        <v>12</v>
      </c>
      <c r="B14" s="18">
        <v>232.405679851</v>
      </c>
      <c r="C14" s="18">
        <f t="shared" si="0"/>
        <v>2.32405679851</v>
      </c>
      <c r="D14" s="16">
        <f>C14/C$19</f>
        <v>1.643835381239421E-2</v>
      </c>
    </row>
    <row r="15" spans="1:4" x14ac:dyDescent="0.25">
      <c r="A15" s="17" t="s">
        <v>13</v>
      </c>
      <c r="B15" s="18">
        <v>847.73338783199995</v>
      </c>
      <c r="C15" s="18">
        <f t="shared" si="0"/>
        <v>8.4773338783199996</v>
      </c>
      <c r="D15" s="16">
        <f>C15/C$19</f>
        <v>5.9961277093986021E-2</v>
      </c>
    </row>
    <row r="16" spans="1:4" x14ac:dyDescent="0.25">
      <c r="A16" s="17" t="s">
        <v>14</v>
      </c>
      <c r="B16" s="18">
        <v>743.62229498099998</v>
      </c>
      <c r="C16" s="18">
        <f t="shared" si="0"/>
        <v>7.4362229498099994</v>
      </c>
      <c r="D16" s="16">
        <f>C16/C$19</f>
        <v>5.2597365070936555E-2</v>
      </c>
    </row>
    <row r="17" spans="1:4" x14ac:dyDescent="0.25">
      <c r="A17" s="17" t="s">
        <v>22</v>
      </c>
      <c r="B17" s="18">
        <v>623.50642156399999</v>
      </c>
      <c r="C17" s="18">
        <f t="shared" si="0"/>
        <v>6.2350642156399996</v>
      </c>
      <c r="D17" s="16">
        <f>C17/C$19</f>
        <v>4.4101414253472464E-2</v>
      </c>
    </row>
    <row r="18" spans="1:4" ht="15.75" thickBot="1" x14ac:dyDescent="0.3">
      <c r="A18" s="28" t="s">
        <v>15</v>
      </c>
      <c r="B18" s="29">
        <v>162.01324316099999</v>
      </c>
      <c r="C18" s="29">
        <f t="shared" si="0"/>
        <v>1.6201324316099999</v>
      </c>
      <c r="D18" s="30">
        <f>C18/C$19</f>
        <v>1.1459405876316902E-2</v>
      </c>
    </row>
    <row r="19" spans="1:4" ht="15.75" thickBot="1" x14ac:dyDescent="0.3">
      <c r="A19" s="31" t="s">
        <v>16</v>
      </c>
      <c r="B19" s="32">
        <f>SUM(B5:B18)</f>
        <v>14138.014213793749</v>
      </c>
      <c r="C19" s="32">
        <f>SUM(C5:C18)</f>
        <v>141.3801421379375</v>
      </c>
      <c r="D19" s="33">
        <f>SUM(D5:D18)</f>
        <v>1.0000000000000002</v>
      </c>
    </row>
    <row r="20" spans="1:4" ht="15.75" thickBot="1" x14ac:dyDescent="0.3">
      <c r="C20" s="6"/>
      <c r="D20" s="6"/>
    </row>
    <row r="21" spans="1:4" ht="15.75" thickBot="1" x14ac:dyDescent="0.3">
      <c r="A21" s="11" t="s">
        <v>2</v>
      </c>
      <c r="B21" s="12" t="s">
        <v>3</v>
      </c>
      <c r="C21" s="13" t="s">
        <v>4</v>
      </c>
      <c r="D21" s="14" t="s">
        <v>5</v>
      </c>
    </row>
    <row r="22" spans="1:4" x14ac:dyDescent="0.25">
      <c r="A22" s="9" t="s">
        <v>17</v>
      </c>
      <c r="B22" s="20">
        <f>B7+B8+B9</f>
        <v>1327.9094945964998</v>
      </c>
      <c r="C22" s="20">
        <f>B22/100</f>
        <v>13.279094945964998</v>
      </c>
      <c r="D22" s="3">
        <f>C22/C$24</f>
        <v>9.3924753117090892E-2</v>
      </c>
    </row>
    <row r="23" spans="1:4" ht="15.75" thickBot="1" x14ac:dyDescent="0.3">
      <c r="A23" s="10" t="s">
        <v>18</v>
      </c>
      <c r="B23" s="21">
        <f>B5+B6+B10+B11+B12+B13+B14+B15+B16+B17+B18</f>
        <v>12810.104719197248</v>
      </c>
      <c r="C23" s="21">
        <f>B23/100</f>
        <v>128.1010471919725</v>
      </c>
      <c r="D23" s="4">
        <f>C23/C$24</f>
        <v>0.90607524688290908</v>
      </c>
    </row>
    <row r="24" spans="1:4" ht="15.75" thickBot="1" x14ac:dyDescent="0.3">
      <c r="A24" s="8" t="s">
        <v>16</v>
      </c>
      <c r="B24" s="19">
        <f>SUM(B22:B23)</f>
        <v>14138.014213793747</v>
      </c>
      <c r="C24" s="19">
        <f>SUM(C22:C23)</f>
        <v>141.3801421379375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2014-11-27T17:50:30Z</dcterms:modified>
</cp:coreProperties>
</file>