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5" i="1" l="1"/>
  <c r="B16" i="1"/>
  <c r="B20" i="1" l="1"/>
  <c r="B19" i="1"/>
  <c r="C5" i="1" l="1"/>
  <c r="C6" i="1"/>
  <c r="C20" i="1" l="1"/>
  <c r="C7" i="1"/>
  <c r="C8" i="1"/>
  <c r="C9" i="1"/>
  <c r="C10" i="1"/>
  <c r="C11" i="1"/>
  <c r="C12" i="1"/>
  <c r="C13" i="1"/>
  <c r="C14" i="1"/>
  <c r="C16" i="1" l="1"/>
  <c r="D15" i="1" s="1"/>
  <c r="B21" i="1"/>
  <c r="C19" i="1"/>
  <c r="C21" i="1" s="1"/>
  <c r="D20" i="1" s="1"/>
  <c r="D6" i="1" l="1"/>
  <c r="D5" i="1"/>
  <c r="D14" i="1"/>
  <c r="D11" i="1"/>
  <c r="D13" i="1"/>
  <c r="D7" i="1"/>
  <c r="D8" i="1"/>
  <c r="D12" i="1"/>
  <c r="D9" i="1"/>
  <c r="D10" i="1"/>
  <c r="D19" i="1"/>
  <c r="D21" i="1" s="1"/>
  <c r="D16" i="1" l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<sst xmlns="http://schemas.openxmlformats.org/spreadsheetml/2006/main" count="27" uniqueCount="22">
  <si>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</si>
  <si>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</si>
  <si>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</si>
  <si>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</si>
  <si>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</si>
  <si>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</si>
  <si>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</si>
  <si>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</si>
  <si>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</si>
  <si>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Palma Africana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</si>
  <si>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</si>
  <si>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</si>
  <si>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</si>
  <si>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</si>
  <si>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</si>
  <si>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</si>
  <si>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Zona Urbana Discontinua</t>
  </si>
  <si>
    <t>Bonito Oriental</t>
  </si>
  <si>
    <t>0210</t>
  </si>
  <si>
    <t>Bosque de Conífera Denso</t>
  </si>
  <si>
    <t>Bosque Mixto</t>
  </si>
  <si>
    <t>Zona Urbana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</si>
</sst>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6" applyNumberFormat="0" applyAlignment="0" applyProtection="0"/>
    <xf numFmtId="0" fontId="12" fillId="7" borderId="17" applyNumberFormat="0" applyAlignment="0" applyProtection="0"/>
    <xf numFmtId="0" fontId="13" fillId="7" borderId="16" applyNumberFormat="0" applyAlignment="0" applyProtection="0"/>
    <xf numFmtId="0" fontId="14" fillId="0" borderId="18" applyNumberFormat="0" applyFill="0" applyAlignment="0" applyProtection="0"/>
    <xf numFmtId="0" fontId="15" fillId="8" borderId="19" applyNumberFormat="0" applyAlignment="0" applyProtection="0"/>
    <xf numFmtId="0" fontId="16" fillId="0" borderId="0" applyNumberFormat="0" applyFill="0" applyBorder="0" applyAlignment="0" applyProtection="0"/>
    <xf numFmtId="0" fontId="3" fillId="9" borderId="20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1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7" xfId="0" applyNumberFormat="1" applyBorder="1"/>
    <xf numFmtId="10" fontId="0" fillId="0" borderId="8" xfId="0" applyNumberFormat="1" applyBorder="1"/>
    <xf numFmtId="1" fontId="0" fillId="0" borderId="5" xfId="0" applyNumberFormat="1" applyBorder="1"/>
    <xf numFmtId="10" fontId="0" fillId="0" borderId="4" xfId="0" applyNumberFormat="1" applyBorder="1"/>
    <xf numFmtId="10" fontId="0" fillId="0" borderId="11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2" xfId="0" applyFont="1" applyFill="1" applyBorder="1"/>
    <xf numFmtId="2" fontId="1" fillId="2" borderId="3" xfId="0" applyNumberFormat="1" applyFont="1" applyFill="1" applyBorder="1"/>
    <xf numFmtId="2" fontId="1" fillId="2" borderId="12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10" xfId="1" applyFont="1" applyBorder="1"/>
    <xf numFmtId="0" fontId="0" fillId="0" borderId="22" xfId="0" applyBorder="1"/>
    <xf numFmtId="10" fontId="1" fillId="2" borderId="26" xfId="0" applyNumberFormat="1" applyFont="1" applyFill="1" applyBorder="1"/>
    <xf numFmtId="43" fontId="1" fillId="2" borderId="25" xfId="1" applyFont="1" applyFill="1" applyBorder="1"/>
    <xf numFmtId="0" fontId="1" fillId="2" borderId="24" xfId="0" applyNumberFormat="1" applyFont="1" applyFill="1" applyBorder="1" applyAlignment="1"/>
    <xf numFmtId="10" fontId="0" fillId="0" borderId="23" xfId="0" applyNumberFormat="1" applyBorder="1"/>
    <xf numFmtId="0" fontId="1" fillId="2" borderId="24" xfId="0" applyFont="1" applyFill="1" applyBorder="1" applyAlignment="1">
      <alignment horizontal="left"/>
    </xf>
    <xf numFmtId="43" fontId="0" fillId="0" borderId="0" xfId="1" applyFont="1" applyBorder="1"/>
    <xf numFmtId="0" fontId="0" fillId="0" borderId="1" xfId="0" applyBorder="1"/>
    <xf numFmtId="43" fontId="0" fillId="0" borderId="22" xfId="1" applyFont="1" applyBorder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808000"/>
      <color rgb="FF006600"/>
      <color rgb="FF003300"/>
      <color rgb="FFFD6E5F"/>
      <color rgb="FFFF6600"/>
      <color rgb="FF009999"/>
      <color rgb="FF9900FF"/>
      <color rgb="FF009200"/>
      <color rgb="FF33669B"/>
      <color rgb="FF6F6F6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6600"/>
              </a:solidFill>
            </c:spPr>
          </c:dPt>
          <c:dPt>
            <c:idx val="3"/>
            <c:bubble3D val="0"/>
            <c:spPr>
              <a:solidFill>
                <a:srgbClr val="808000"/>
              </a:solidFill>
            </c:spPr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rgbClr val="009999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rgbClr val="FF6600"/>
              </a:solidFill>
            </c:spPr>
          </c:dPt>
          <c:dPt>
            <c:idx val="9"/>
            <c:bubble3D val="0"/>
            <c:spPr>
              <a:solidFill>
                <a:srgbClr val="FD6E5F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Hoja1!$A$5:$A$14</c:f>
              <c:strCache>
                <c:ptCount val="10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Latifoliado Húmedo</c:v>
                </c:pt>
                <c:pt idx="3">
                  <c:v>Bosque Mixto</c:v>
                </c:pt>
                <c:pt idx="4">
                  <c:v>Otras Superficies de Agua</c:v>
                </c:pt>
                <c:pt idx="5">
                  <c:v>Palma Africana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Húmeda</c:v>
                </c:pt>
                <c:pt idx="9">
                  <c:v>Zona Urbana Continua</c:v>
                </c:pt>
              </c:strCache>
            </c:strRef>
          </c:cat>
          <c:val>
            <c:numRef>
              <c:f>Hoja1!$D$5:$D$14</c:f>
              <c:numCache>
                <c:formatCode>0.00%</c:formatCode>
                <c:ptCount val="10"/>
                <c:pt idx="0">
                  <c:v>1.4820032497633169E-2</c:v>
                </c:pt>
                <c:pt idx="1">
                  <c:v>2.3862907421662573E-4</c:v>
                </c:pt>
                <c:pt idx="2">
                  <c:v>0.22814625218993292</c:v>
                </c:pt>
                <c:pt idx="3">
                  <c:v>3.3820846203341467E-4</c:v>
                </c:pt>
                <c:pt idx="4">
                  <c:v>3.5307846448979253E-3</c:v>
                </c:pt>
                <c:pt idx="5">
                  <c:v>0.11409438460285533</c:v>
                </c:pt>
                <c:pt idx="6">
                  <c:v>0.55146858523876408</c:v>
                </c:pt>
                <c:pt idx="7">
                  <c:v>3.3961009103194969E-3</c:v>
                </c:pt>
                <c:pt idx="8">
                  <c:v>7.2186104732342327E-2</c:v>
                </c:pt>
                <c:pt idx="9">
                  <c:v>5.2911483724390881E-3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0.22997695804816543</c:v>
                </c:pt>
                <c:pt idx="1">
                  <c:v>0.77002304195183457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582083</xdr:colOff>
      <xdr:row>15</xdr:row>
      <xdr:rowOff>127000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49742</xdr:colOff>
      <xdr:row>16</xdr:row>
      <xdr:rowOff>52917</xdr:rowOff>
    </xdr:from>
    <xdr:to>
      <xdr:col>12</xdr:col>
      <xdr:colOff>116417</xdr:colOff>
      <xdr:row>26</xdr:row>
      <xdr:rowOff>40744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N7" sqref="N7"/>
    </sheetView>
  </sheetViews>
  <sheetFormatPr baseColWidth="10" defaultColWidth="9.140625" defaultRowHeight="15" x14ac:dyDescent="0.25"/>
  <cols>
    <col min="1" max="1" width="32.5703125" bestFit="1" customWidth="1"/>
    <col min="2" max="2" width="14.57031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8" t="s">
        <v>0</v>
      </c>
      <c r="B1" s="27" t="s">
        <v>17</v>
      </c>
      <c r="D1" s="18"/>
    </row>
    <row r="2" spans="1:15" x14ac:dyDescent="0.25">
      <c r="A2" s="16" t="s">
        <v>1</v>
      </c>
      <c r="B2" s="1" t="s">
        <v>18</v>
      </c>
    </row>
    <row r="3" spans="1:15" ht="15.75" thickBot="1" x14ac:dyDescent="0.3"/>
    <row r="4" spans="1:15" ht="15.75" thickBot="1" x14ac:dyDescent="0.3">
      <c r="A4" s="11" t="s">
        <v>2</v>
      </c>
      <c r="B4" s="12" t="s">
        <v>3</v>
      </c>
      <c r="C4" s="12" t="s">
        <v>4</v>
      </c>
      <c r="D4" s="13" t="s">
        <v>5</v>
      </c>
    </row>
    <row r="5" spans="1:15" x14ac:dyDescent="0.25">
      <c r="A5" s="4" t="s">
        <v>6</v>
      </c>
      <c r="B5" s="17">
        <v>754.92937977199995</v>
      </c>
      <c r="C5" s="17">
        <f>B5/100</f>
        <v>7.5492937977199999</v>
      </c>
      <c r="D5" s="5">
        <f>C5/C$16</f>
        <v>1.4820032497633169E-2</v>
      </c>
      <c r="N5" s="30"/>
      <c r="O5" s="29"/>
    </row>
    <row r="6" spans="1:15" x14ac:dyDescent="0.25">
      <c r="A6" s="2" t="s">
        <v>19</v>
      </c>
      <c r="B6" s="18">
        <v>12.155715517000001</v>
      </c>
      <c r="C6" s="18">
        <f t="shared" ref="C6:C15" si="0">B6/100</f>
        <v>0.12155715517000001</v>
      </c>
      <c r="D6" s="3">
        <f>C6/C$16</f>
        <v>2.3862907421662573E-4</v>
      </c>
      <c r="N6" s="30"/>
      <c r="O6" s="29"/>
    </row>
    <row r="7" spans="1:15" x14ac:dyDescent="0.25">
      <c r="A7" s="2" t="s">
        <v>7</v>
      </c>
      <c r="B7" s="18">
        <v>11621.722738500001</v>
      </c>
      <c r="C7" s="18">
        <f t="shared" si="0"/>
        <v>116.217227385</v>
      </c>
      <c r="D7" s="3">
        <f>C7/C$16</f>
        <v>0.22814625218993292</v>
      </c>
      <c r="N7" s="30"/>
      <c r="O7" s="29"/>
    </row>
    <row r="8" spans="1:15" x14ac:dyDescent="0.25">
      <c r="A8" s="2" t="s">
        <v>20</v>
      </c>
      <c r="B8" s="18">
        <v>17.228268866299999</v>
      </c>
      <c r="C8" s="18">
        <f t="shared" si="0"/>
        <v>0.17228268866299998</v>
      </c>
      <c r="D8" s="3">
        <f>C8/C$16</f>
        <v>3.3820846203341467E-4</v>
      </c>
      <c r="N8" s="30"/>
      <c r="O8" s="29"/>
    </row>
    <row r="9" spans="1:15" x14ac:dyDescent="0.25">
      <c r="A9" s="2" t="s">
        <v>8</v>
      </c>
      <c r="B9" s="18">
        <v>179.857437054</v>
      </c>
      <c r="C9" s="18">
        <f t="shared" si="0"/>
        <v>1.7985743705399999</v>
      </c>
      <c r="D9" s="3">
        <f>C9/C$16</f>
        <v>3.5307846448979253E-3</v>
      </c>
      <c r="N9" s="30"/>
      <c r="O9" s="29"/>
    </row>
    <row r="10" spans="1:15" x14ac:dyDescent="0.25">
      <c r="A10" s="2" t="s">
        <v>9</v>
      </c>
      <c r="B10" s="18">
        <v>5811.9442732300004</v>
      </c>
      <c r="C10" s="18">
        <f t="shared" si="0"/>
        <v>58.119442732300001</v>
      </c>
      <c r="D10" s="3">
        <f>C10/C$16</f>
        <v>0.11409438460285533</v>
      </c>
      <c r="N10" s="30"/>
      <c r="O10" s="29"/>
    </row>
    <row r="11" spans="1:15" x14ac:dyDescent="0.25">
      <c r="A11" s="2" t="s">
        <v>10</v>
      </c>
      <c r="B11" s="18">
        <v>28091.695283699999</v>
      </c>
      <c r="C11" s="18">
        <f t="shared" si="0"/>
        <v>280.916952837</v>
      </c>
      <c r="D11" s="3">
        <f>C11/C$16</f>
        <v>0.55146858523876408</v>
      </c>
      <c r="N11" s="30"/>
      <c r="O11" s="29"/>
    </row>
    <row r="12" spans="1:15" x14ac:dyDescent="0.25">
      <c r="A12" s="2" t="s">
        <v>11</v>
      </c>
      <c r="B12" s="18">
        <v>172.99667556599999</v>
      </c>
      <c r="C12" s="18">
        <f t="shared" si="0"/>
        <v>1.72996675566</v>
      </c>
      <c r="D12" s="3">
        <f>C12/C$16</f>
        <v>3.3961009103194969E-3</v>
      </c>
      <c r="N12" s="30"/>
      <c r="O12" s="29"/>
    </row>
    <row r="13" spans="1:15" x14ac:dyDescent="0.25">
      <c r="A13" s="2" t="s">
        <v>12</v>
      </c>
      <c r="B13" s="18">
        <v>3677.1451940100001</v>
      </c>
      <c r="C13" s="18">
        <f t="shared" si="0"/>
        <v>36.7714519401</v>
      </c>
      <c r="D13" s="3">
        <f>C13/C$16</f>
        <v>7.2186104732342327E-2</v>
      </c>
      <c r="N13" s="30"/>
      <c r="O13" s="29"/>
    </row>
    <row r="14" spans="1:15" x14ac:dyDescent="0.25">
      <c r="A14" s="2" t="s">
        <v>21</v>
      </c>
      <c r="B14" s="18">
        <v>269.52999999999997</v>
      </c>
      <c r="C14" s="18">
        <f t="shared" si="0"/>
        <v>2.6952999999999996</v>
      </c>
      <c r="D14" s="3">
        <f>C14/C$16</f>
        <v>5.2911483724390881E-3</v>
      </c>
      <c r="N14" s="30"/>
      <c r="O14" s="29"/>
    </row>
    <row r="15" spans="1:15" ht="15.75" thickBot="1" x14ac:dyDescent="0.3">
      <c r="A15" s="20" t="s">
        <v>16</v>
      </c>
      <c r="B15">
        <v>330.58749999999998</v>
      </c>
      <c r="C15" s="28">
        <f t="shared" si="0"/>
        <v>3.3058749999999999</v>
      </c>
      <c r="D15" s="24">
        <f>C15/C$16</f>
        <v>6.4897692745657523E-3</v>
      </c>
      <c r="N15" s="30"/>
      <c r="O15" s="29"/>
    </row>
    <row r="16" spans="1:15" ht="15.75" thickBot="1" x14ac:dyDescent="0.3">
      <c r="A16" s="23" t="s">
        <v>13</v>
      </c>
      <c r="B16" s="22">
        <f>SUM(B5:B15)</f>
        <v>50939.792466215302</v>
      </c>
      <c r="C16" s="22">
        <f>SUM(C5:C15)</f>
        <v>509.39792466215295</v>
      </c>
      <c r="D16" s="21">
        <f>SUM(D5:D15)</f>
        <v>1</v>
      </c>
      <c r="O16" s="29"/>
    </row>
    <row r="17" spans="1:4" ht="15.75" thickBot="1" x14ac:dyDescent="0.3">
      <c r="C17" s="7"/>
      <c r="D17" s="7"/>
    </row>
    <row r="18" spans="1:4" ht="15.75" thickBot="1" x14ac:dyDescent="0.3">
      <c r="A18" s="11" t="s">
        <v>2</v>
      </c>
      <c r="B18" s="12" t="s">
        <v>3</v>
      </c>
      <c r="C18" s="14" t="s">
        <v>4</v>
      </c>
      <c r="D18" s="15" t="s">
        <v>5</v>
      </c>
    </row>
    <row r="19" spans="1:4" x14ac:dyDescent="0.25">
      <c r="A19" s="9" t="s">
        <v>14</v>
      </c>
      <c r="B19" s="17">
        <f>SUM(B7:B8)</f>
        <v>11638.9510073663</v>
      </c>
      <c r="C19" s="17">
        <f>B19/100</f>
        <v>116.389510073663</v>
      </c>
      <c r="D19" s="5">
        <f>C19/C$21</f>
        <v>0.22997695804816543</v>
      </c>
    </row>
    <row r="20" spans="1:4" ht="15.75" thickBot="1" x14ac:dyDescent="0.3">
      <c r="A20" s="10" t="s">
        <v>15</v>
      </c>
      <c r="B20" s="19">
        <f>B5+B6+B9+B10+B11+B12+B13+B14</f>
        <v>38970.253958848996</v>
      </c>
      <c r="C20" s="19">
        <f>B20/100</f>
        <v>389.70253958848997</v>
      </c>
      <c r="D20" s="6">
        <f>C20/C$21</f>
        <v>0.77002304195183457</v>
      </c>
    </row>
    <row r="21" spans="1:4" ht="15.75" thickBot="1" x14ac:dyDescent="0.3">
      <c r="A21" s="25" t="s">
        <v>13</v>
      </c>
      <c r="B21" s="22">
        <f>SUM(B19:B20)</f>
        <v>50609.2049662153</v>
      </c>
      <c r="C21" s="22">
        <f>SUM(C19:C20)</f>
        <v>506.09204966215299</v>
      </c>
      <c r="D21" s="21">
        <f>SUM(D19:D20)</f>
        <v>1</v>
      </c>
    </row>
    <row r="22" spans="1:4" x14ac:dyDescent="0.25">
      <c r="B22" s="2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2014-11-26T02:52:07Z</dcterms:modified>
</cp:coreProperties>
</file>