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1" i="1" l="1"/>
  <c r="B20" i="1"/>
  <c r="C5" i="1"/>
  <c r="C6" i="1"/>
  <c r="C21" i="1" l="1"/>
  <c r="B17" i="1"/>
  <c r="C7" i="1"/>
  <c r="C8" i="1"/>
  <c r="C9" i="1"/>
  <c r="C10" i="1"/>
  <c r="C11" i="1"/>
  <c r="C12" i="1"/>
  <c r="C13" i="1"/>
  <c r="C14" i="1"/>
  <c r="C15" i="1"/>
  <c r="C16" i="1"/>
  <c r="C17" i="1" l="1"/>
  <c r="B22" i="1"/>
  <c r="C20" i="1"/>
  <c r="C22" i="1" s="1"/>
  <c r="D21" i="1" s="1"/>
  <c r="D6" i="1" l="1"/>
  <c r="D5" i="1"/>
  <c r="D14" i="1"/>
  <c r="D11" i="1"/>
  <c r="D13" i="1"/>
  <c r="D7" i="1"/>
  <c r="D8" i="1"/>
  <c r="D12" i="1"/>
  <c r="D9" i="1"/>
  <c r="D10" i="1"/>
  <c r="D15" i="1"/>
  <c r="D16" i="1"/>
  <c r="D20" i="1"/>
  <c r="D22" i="1" s="1"/>
  <c r="D17" i="1" l="1"/>
</calcChain>
</file>

<file path=xl/sharedStrings.xml><?xml version="1.0" encoding="utf-8"?>
<sst xmlns="http://schemas.openxmlformats.org/spreadsheetml/2006/main" count="28" uniqueCount="23">
  <si>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</si>
  <si>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</si>
  <si>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</si>
  <si>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</si>
  <si>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</si>
  <si>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</si>
  <si>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</si>
  <si>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</si>
  <si>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Latifoliado Húmedo</t>
  </si>
  <si>
    <t>Otras Superficies de Agua</t>
  </si>
  <si>
    <t>Palma Africana</t>
  </si>
  <si>
    <t>Pastos/Cultivos</t>
  </si>
  <si>
    <t>Suelo Desnudo Continental</t>
  </si>
  <si>
    <t>Vegetación Secundaria Húmeda</t>
  </si>
  <si>
    <t>Total</t>
  </si>
  <si>
    <t>Bosque</t>
  </si>
  <si>
    <t>No Bosque</t>
  </si>
  <si>
    <t>Agricultura Tecnificada</t>
  </si>
  <si>
    <t>Área Húmeda Continental</t>
  </si>
  <si>
    <t>Arenal de Playa</t>
  </si>
  <si>
    <t>Bosque de Mangle Alto</t>
  </si>
  <si>
    <t>Jutiapa</t>
  </si>
  <si>
    <t>0104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</si>
</sst>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6" applyNumberFormat="0" applyFill="0" applyAlignment="0" applyProtection="0"/>
    <xf numFmtId="0" fontId="6" fillId="0" borderId="17" applyNumberFormat="0" applyFill="0" applyAlignment="0" applyProtection="0"/>
    <xf numFmtId="0" fontId="7" fillId="0" borderId="18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9" applyNumberFormat="0" applyAlignment="0" applyProtection="0"/>
    <xf numFmtId="0" fontId="12" fillId="7" borderId="20" applyNumberFormat="0" applyAlignment="0" applyProtection="0"/>
    <xf numFmtId="0" fontId="13" fillId="7" borderId="19" applyNumberFormat="0" applyAlignment="0" applyProtection="0"/>
    <xf numFmtId="0" fontId="14" fillId="0" borderId="21" applyNumberFormat="0" applyFill="0" applyAlignment="0" applyProtection="0"/>
    <xf numFmtId="0" fontId="15" fillId="8" borderId="22" applyNumberFormat="0" applyAlignment="0" applyProtection="0"/>
    <xf numFmtId="0" fontId="16" fillId="0" borderId="0" applyNumberFormat="0" applyFill="0" applyBorder="0" applyAlignment="0" applyProtection="0"/>
    <xf numFmtId="0" fontId="3" fillId="9" borderId="23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24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27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" fontId="0" fillId="0" borderId="7" xfId="0" applyNumberFormat="1" applyBorder="1"/>
    <xf numFmtId="10" fontId="0" fillId="0" borderId="8" xfId="0" applyNumberFormat="1" applyBorder="1"/>
    <xf numFmtId="1" fontId="0" fillId="0" borderId="5" xfId="0" applyNumberFormat="1" applyBorder="1"/>
    <xf numFmtId="10" fontId="0" fillId="0" borderId="4" xfId="0" applyNumberFormat="1" applyBorder="1"/>
    <xf numFmtId="10" fontId="0" fillId="0" borderId="11" xfId="0" applyNumberFormat="1" applyBorder="1"/>
    <xf numFmtId="0" fontId="1" fillId="2" borderId="13" xfId="0" applyNumberFormat="1" applyFont="1" applyFill="1" applyBorder="1" applyAlignment="1"/>
    <xf numFmtId="10" fontId="1" fillId="2" borderId="15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3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9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12" xfId="0" applyFont="1" applyFill="1" applyBorder="1"/>
    <xf numFmtId="2" fontId="1" fillId="2" borderId="3" xfId="0" applyNumberFormat="1" applyFont="1" applyFill="1" applyBorder="1"/>
    <xf numFmtId="2" fontId="1" fillId="2" borderId="12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10" xfId="1" applyFont="1" applyBorder="1"/>
    <xf numFmtId="43" fontId="1" fillId="2" borderId="14" xfId="1" applyFont="1" applyFill="1" applyBorder="1"/>
    <xf numFmtId="1" fontId="0" fillId="0" borderId="0" xfId="0" applyNumberFormat="1" applyBorder="1"/>
    <xf numFmtId="2" fontId="0" fillId="0" borderId="0" xfId="0" applyNumberForma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009999"/>
      <color rgb="FF33669B"/>
      <color rgb="FF006600"/>
      <color rgb="FF9900FF"/>
      <color rgb="FF003300"/>
      <color rgb="FF009200"/>
      <color rgb="FFFF6600"/>
      <color rgb="FF6F6F6F"/>
      <color rgb="FFFFFF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66FF"/>
              </a:solidFill>
            </c:spPr>
          </c:dPt>
          <c:dPt>
            <c:idx val="1"/>
            <c:bubble3D val="0"/>
            <c:spPr>
              <a:solidFill>
                <a:srgbClr val="009200"/>
              </a:solidFill>
            </c:spPr>
          </c:dPt>
          <c:dPt>
            <c:idx val="2"/>
            <c:bubble3D val="0"/>
            <c:spPr>
              <a:solidFill>
                <a:srgbClr val="00FFFF"/>
              </a:solidFill>
            </c:spPr>
          </c:dPt>
          <c:dPt>
            <c:idx val="3"/>
            <c:bubble3D val="0"/>
            <c:spPr>
              <a:solidFill>
                <a:schemeClr val="bg1"/>
              </a:solidFill>
            </c:spPr>
          </c:dPt>
          <c:dPt>
            <c:idx val="4"/>
            <c:bubble3D val="0"/>
            <c:spPr>
              <a:solidFill>
                <a:srgbClr val="003300"/>
              </a:solidFill>
            </c:spPr>
          </c:dPt>
          <c:dPt>
            <c:idx val="5"/>
            <c:bubble3D val="0"/>
            <c:spPr>
              <a:solidFill>
                <a:srgbClr val="9900FF"/>
              </a:solidFill>
            </c:spPr>
          </c:dPt>
          <c:dPt>
            <c:idx val="6"/>
            <c:bubble3D val="0"/>
            <c:spPr>
              <a:solidFill>
                <a:srgbClr val="006600"/>
              </a:solidFill>
            </c:spPr>
          </c:dPt>
          <c:dPt>
            <c:idx val="7"/>
            <c:bubble3D val="0"/>
            <c:spPr>
              <a:solidFill>
                <a:srgbClr val="33669B"/>
              </a:solidFill>
            </c:spPr>
          </c:dPt>
          <c:dPt>
            <c:idx val="8"/>
            <c:bubble3D val="0"/>
            <c:spPr>
              <a:solidFill>
                <a:srgbClr val="009999"/>
              </a:solidFill>
            </c:spPr>
          </c:dPt>
          <c:dPt>
            <c:idx val="9"/>
            <c:bubble3D val="0"/>
            <c:spPr>
              <a:solidFill>
                <a:srgbClr val="FFFF00"/>
              </a:solidFill>
            </c:spPr>
          </c:dPt>
          <c:dPt>
            <c:idx val="10"/>
            <c:bubble3D val="0"/>
            <c:spPr>
              <a:solidFill>
                <a:srgbClr val="6F6F6F"/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0300A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Hoja1!$A$5:$A$16</c:f>
              <c:strCache>
                <c:ptCount val="12"/>
                <c:pt idx="0">
                  <c:v>Agricultura Tecnificada</c:v>
                </c:pt>
                <c:pt idx="1">
                  <c:v>Árboles Dispersos Fuera de Bosque</c:v>
                </c:pt>
                <c:pt idx="2">
                  <c:v>Área Húmeda Continental</c:v>
                </c:pt>
                <c:pt idx="3">
                  <c:v>Arenal de Playa</c:v>
                </c:pt>
                <c:pt idx="4">
                  <c:v>Bosque de Conífera Denso</c:v>
                </c:pt>
                <c:pt idx="5">
                  <c:v>Bosque de Mangle Alto</c:v>
                </c:pt>
                <c:pt idx="6">
                  <c:v>Bosque Latifoliado Húmedo</c:v>
                </c:pt>
                <c:pt idx="7">
                  <c:v>Otras Superficies de Agua</c:v>
                </c:pt>
                <c:pt idx="8">
                  <c:v>Palma Africana</c:v>
                </c:pt>
                <c:pt idx="9">
                  <c:v>Pastos/Cultivos</c:v>
                </c:pt>
                <c:pt idx="10">
                  <c:v>Suelo Desnudo Continental</c:v>
                </c:pt>
                <c:pt idx="11">
                  <c:v>Vegetación Secundaria Húmeda</c:v>
                </c:pt>
              </c:strCache>
            </c:strRef>
          </c:cat>
          <c:val>
            <c:numRef>
              <c:f>Hoja1!$D$5:$D$16</c:f>
              <c:numCache>
                <c:formatCode>0.00%</c:formatCode>
                <c:ptCount val="12"/>
                <c:pt idx="0">
                  <c:v>3.2763686696288919E-4</c:v>
                </c:pt>
                <c:pt idx="1">
                  <c:v>1.9455033500837798E-2</c:v>
                </c:pt>
                <c:pt idx="2">
                  <c:v>9.676595981463397E-4</c:v>
                </c:pt>
                <c:pt idx="3">
                  <c:v>8.8228810344506475E-4</c:v>
                </c:pt>
                <c:pt idx="4">
                  <c:v>1.5193773204312564E-6</c:v>
                </c:pt>
                <c:pt idx="5">
                  <c:v>6.5567035443053253E-3</c:v>
                </c:pt>
                <c:pt idx="6">
                  <c:v>0.30142252317081886</c:v>
                </c:pt>
                <c:pt idx="7">
                  <c:v>4.8878339998201237E-3</c:v>
                </c:pt>
                <c:pt idx="8">
                  <c:v>4.7679707253394994E-2</c:v>
                </c:pt>
                <c:pt idx="9">
                  <c:v>0.49435790163527693</c:v>
                </c:pt>
                <c:pt idx="10">
                  <c:v>1.5595819486353948E-3</c:v>
                </c:pt>
                <c:pt idx="11">
                  <c:v>0.12190161100103591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Hoja1!$D$19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Hoja1!$A$20:$A$21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Hoja1!$D$20:$D$21</c:f>
              <c:numCache>
                <c:formatCode>0.00%</c:formatCode>
                <c:ptCount val="2"/>
                <c:pt idx="0">
                  <c:v>0.30798074609244458</c:v>
                </c:pt>
                <c:pt idx="1">
                  <c:v>0.69201925390755537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12</xdr:col>
      <xdr:colOff>85725</xdr:colOff>
      <xdr:row>15</xdr:row>
      <xdr:rowOff>147637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16</xdr:row>
      <xdr:rowOff>0</xdr:rowOff>
    </xdr:from>
    <xdr:to>
      <xdr:col>12</xdr:col>
      <xdr:colOff>95250</xdr:colOff>
      <xdr:row>25</xdr:row>
      <xdr:rowOff>157161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zoomScale="90" zoomScaleNormal="90" workbookViewId="0">
      <selection activeCell="N5" sqref="N5"/>
    </sheetView>
  </sheetViews>
  <sheetFormatPr baseColWidth="10" defaultColWidth="9.140625" defaultRowHeight="15" x14ac:dyDescent="0.25"/>
  <cols>
    <col min="1" max="1" width="32.5703125" bestFit="1" customWidth="1"/>
    <col min="2" max="2" width="12.5703125" bestFit="1" customWidth="1"/>
    <col min="3" max="3" width="14" bestFit="1" customWidth="1"/>
    <col min="4" max="4" width="12" bestFit="1" customWidth="1"/>
    <col min="14" max="14" width="36.7109375" bestFit="1" customWidth="1"/>
  </cols>
  <sheetData>
    <row r="1" spans="1:15" x14ac:dyDescent="0.25">
      <c r="A1" s="11" t="s">
        <v>0</v>
      </c>
      <c r="B1" s="1" t="s">
        <v>21</v>
      </c>
    </row>
    <row r="2" spans="1:15" x14ac:dyDescent="0.25">
      <c r="A2" s="20" t="s">
        <v>1</v>
      </c>
      <c r="B2" s="2" t="s">
        <v>22</v>
      </c>
    </row>
    <row r="3" spans="1:15" ht="15.75" thickBot="1" x14ac:dyDescent="0.3"/>
    <row r="4" spans="1:15" ht="15.75" thickBot="1" x14ac:dyDescent="0.3">
      <c r="A4" s="15" t="s">
        <v>2</v>
      </c>
      <c r="B4" s="16" t="s">
        <v>3</v>
      </c>
      <c r="C4" s="16" t="s">
        <v>4</v>
      </c>
      <c r="D4" s="17" t="s">
        <v>5</v>
      </c>
    </row>
    <row r="5" spans="1:15" x14ac:dyDescent="0.25">
      <c r="A5" s="5" t="s">
        <v>17</v>
      </c>
      <c r="B5" s="21">
        <v>17.3475</v>
      </c>
      <c r="C5" s="21">
        <f>B5/100</f>
        <v>0.17347499999999999</v>
      </c>
      <c r="D5" s="6">
        <f>C5/C$17</f>
        <v>3.2763686696288919E-4</v>
      </c>
      <c r="N5" s="25"/>
      <c r="O5" s="26"/>
    </row>
    <row r="6" spans="1:15" x14ac:dyDescent="0.25">
      <c r="A6" s="3" t="s">
        <v>6</v>
      </c>
      <c r="B6" s="22">
        <v>1030.0922383499999</v>
      </c>
      <c r="C6" s="22">
        <f t="shared" ref="C6:C16" si="0">B6/100</f>
        <v>10.3009223835</v>
      </c>
      <c r="D6" s="4">
        <f>C6/C$17</f>
        <v>1.9455033500837798E-2</v>
      </c>
      <c r="N6" s="25"/>
      <c r="O6" s="26"/>
    </row>
    <row r="7" spans="1:15" x14ac:dyDescent="0.25">
      <c r="A7" s="3" t="s">
        <v>18</v>
      </c>
      <c r="B7" s="22">
        <v>51.234999999999999</v>
      </c>
      <c r="C7" s="22">
        <f t="shared" si="0"/>
        <v>0.51234999999999997</v>
      </c>
      <c r="D7" s="4">
        <f>C7/C$17</f>
        <v>9.676595981463397E-4</v>
      </c>
      <c r="N7" s="25"/>
      <c r="O7" s="26"/>
    </row>
    <row r="8" spans="1:15" x14ac:dyDescent="0.25">
      <c r="A8" s="3" t="s">
        <v>19</v>
      </c>
      <c r="B8" s="22">
        <v>46.714806597900001</v>
      </c>
      <c r="C8" s="22">
        <f t="shared" si="0"/>
        <v>0.46714806597899999</v>
      </c>
      <c r="D8" s="4">
        <f>C8/C$17</f>
        <v>8.8228810344506475E-4</v>
      </c>
      <c r="N8" s="25"/>
      <c r="O8" s="26"/>
    </row>
    <row r="9" spans="1:15" x14ac:dyDescent="0.25">
      <c r="A9" s="3" t="s">
        <v>7</v>
      </c>
      <c r="B9" s="22">
        <v>8.0446984829599999E-2</v>
      </c>
      <c r="C9" s="22">
        <f t="shared" si="0"/>
        <v>8.04469848296E-4</v>
      </c>
      <c r="D9" s="4">
        <f>C9/C$17</f>
        <v>1.5193773204312564E-6</v>
      </c>
      <c r="N9" s="25"/>
      <c r="O9" s="26"/>
    </row>
    <row r="10" spans="1:15" x14ac:dyDescent="0.25">
      <c r="A10" s="3" t="s">
        <v>20</v>
      </c>
      <c r="B10" s="22">
        <v>347.16</v>
      </c>
      <c r="C10" s="22">
        <f t="shared" si="0"/>
        <v>3.4716000000000005</v>
      </c>
      <c r="D10" s="4">
        <f>C10/C$17</f>
        <v>6.5567035443053253E-3</v>
      </c>
      <c r="N10" s="25"/>
      <c r="O10" s="26"/>
    </row>
    <row r="11" spans="1:15" x14ac:dyDescent="0.25">
      <c r="A11" s="3" t="s">
        <v>8</v>
      </c>
      <c r="B11" s="22">
        <v>15959.5202737</v>
      </c>
      <c r="C11" s="22">
        <f t="shared" si="0"/>
        <v>159.59520273699999</v>
      </c>
      <c r="D11" s="4">
        <f>C11/C$17</f>
        <v>0.30142252317081886</v>
      </c>
      <c r="N11" s="25"/>
      <c r="O11" s="26"/>
    </row>
    <row r="12" spans="1:15" x14ac:dyDescent="0.25">
      <c r="A12" s="3" t="s">
        <v>9</v>
      </c>
      <c r="B12" s="22">
        <v>258.79779982600002</v>
      </c>
      <c r="C12" s="22">
        <f t="shared" si="0"/>
        <v>2.58797799826</v>
      </c>
      <c r="D12" s="4">
        <f>C12/C$17</f>
        <v>4.8878339998201237E-3</v>
      </c>
      <c r="N12" s="25"/>
      <c r="O12" s="26"/>
    </row>
    <row r="13" spans="1:15" x14ac:dyDescent="0.25">
      <c r="A13" s="3" t="s">
        <v>10</v>
      </c>
      <c r="B13" s="22">
        <v>2524.5135849500002</v>
      </c>
      <c r="C13" s="22">
        <f t="shared" si="0"/>
        <v>25.245135849500002</v>
      </c>
      <c r="D13" s="4">
        <f>C13/C$17</f>
        <v>4.7679707253394994E-2</v>
      </c>
      <c r="N13" s="25"/>
      <c r="O13" s="26"/>
    </row>
    <row r="14" spans="1:15" x14ac:dyDescent="0.25">
      <c r="A14" s="3" t="s">
        <v>11</v>
      </c>
      <c r="B14" s="22">
        <v>26174.935006899999</v>
      </c>
      <c r="C14" s="22">
        <f t="shared" si="0"/>
        <v>261.749350069</v>
      </c>
      <c r="D14" s="4">
        <f>C14/C$17</f>
        <v>0.49435790163527693</v>
      </c>
      <c r="N14" s="25"/>
      <c r="O14" s="26"/>
    </row>
    <row r="15" spans="1:15" x14ac:dyDescent="0.25">
      <c r="A15" s="3" t="s">
        <v>12</v>
      </c>
      <c r="B15" s="22">
        <v>82.575712876099999</v>
      </c>
      <c r="C15" s="22">
        <f t="shared" si="0"/>
        <v>0.82575712876099994</v>
      </c>
      <c r="D15" s="4">
        <f>C15/C$17</f>
        <v>1.5595819486353948E-3</v>
      </c>
      <c r="N15" s="25"/>
      <c r="O15" s="26"/>
    </row>
    <row r="16" spans="1:15" x14ac:dyDescent="0.25">
      <c r="A16" s="3" t="s">
        <v>13</v>
      </c>
      <c r="B16" s="22">
        <v>6454.3658241000003</v>
      </c>
      <c r="C16" s="22">
        <f t="shared" si="0"/>
        <v>64.543658241000003</v>
      </c>
      <c r="D16" s="4">
        <f>C16/C$17</f>
        <v>0.12190161100103591</v>
      </c>
      <c r="N16" s="25"/>
      <c r="O16" s="26"/>
    </row>
    <row r="17" spans="1:4" ht="15.75" thickBot="1" x14ac:dyDescent="0.3">
      <c r="A17" s="8" t="s">
        <v>14</v>
      </c>
      <c r="B17" s="24">
        <f>SUM(B5:B16)</f>
        <v>52947.338194284828</v>
      </c>
      <c r="C17" s="24">
        <f>SUM(C5:C16)</f>
        <v>529.47338194284828</v>
      </c>
      <c r="D17" s="9">
        <f>SUM(D5:D16)</f>
        <v>1</v>
      </c>
    </row>
    <row r="18" spans="1:4" ht="15.75" thickBot="1" x14ac:dyDescent="0.3">
      <c r="C18" s="10"/>
      <c r="D18" s="10"/>
    </row>
    <row r="19" spans="1:4" ht="15.75" thickBot="1" x14ac:dyDescent="0.3">
      <c r="A19" s="15" t="s">
        <v>2</v>
      </c>
      <c r="B19" s="16" t="s">
        <v>3</v>
      </c>
      <c r="C19" s="18" t="s">
        <v>4</v>
      </c>
      <c r="D19" s="19" t="s">
        <v>5</v>
      </c>
    </row>
    <row r="20" spans="1:4" x14ac:dyDescent="0.25">
      <c r="A20" s="13" t="s">
        <v>15</v>
      </c>
      <c r="B20" s="21">
        <f>SUM(B9:B11)</f>
        <v>16306.76072068483</v>
      </c>
      <c r="C20" s="21">
        <f>B20/100</f>
        <v>163.06760720684829</v>
      </c>
      <c r="D20" s="6">
        <f>C20/C$22</f>
        <v>0.30798074609244458</v>
      </c>
    </row>
    <row r="21" spans="1:4" ht="15.75" thickBot="1" x14ac:dyDescent="0.3">
      <c r="A21" s="14" t="s">
        <v>16</v>
      </c>
      <c r="B21" s="23">
        <f>B5+B6+B7+B8+B12+B13+B14+B15+B16</f>
        <v>36640.577473599995</v>
      </c>
      <c r="C21" s="23">
        <f>B21/100</f>
        <v>366.40577473599996</v>
      </c>
      <c r="D21" s="7">
        <f>C21/C$22</f>
        <v>0.69201925390755537</v>
      </c>
    </row>
    <row r="22" spans="1:4" ht="15.75" thickBot="1" x14ac:dyDescent="0.3">
      <c r="A22" s="12" t="s">
        <v>14</v>
      </c>
      <c r="B22" s="24">
        <f>SUM(B20:B21)</f>
        <v>52947.338194284821</v>
      </c>
      <c r="C22" s="24">
        <f>SUM(C20:C21)</f>
        <v>529.47338194284828</v>
      </c>
      <c r="D22" s="9">
        <f>SUM(D20:D21)</f>
        <v>1</v>
      </c>
    </row>
    <row r="24" spans="1:4" x14ac:dyDescent="0.25">
      <c r="B24" s="2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2014-11-24T15:57:52Z</dcterms:modified>
</cp:coreProperties>
</file>